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72" yWindow="-36" windowWidth="19200" windowHeight="9240" tabRatio="853"/>
  </bookViews>
  <sheets>
    <sheet name="Ledger 1st Qtr" sheetId="6" r:id="rId1"/>
    <sheet name="Ledger 2nd Qtr " sheetId="15" r:id="rId2"/>
    <sheet name="Ledger 3rd Qtr " sheetId="14" r:id="rId3"/>
    <sheet name="Ledger 4th Qtr" sheetId="13" r:id="rId4"/>
    <sheet name="Ledger-SAVINGS" sheetId="23" r:id="rId5"/>
    <sheet name="Totals by CODE" sheetId="7" r:id="rId6"/>
    <sheet name="Qtrly Rpt 1st " sheetId="1" r:id="rId7"/>
    <sheet name="Qtrly Rpt 2nd" sheetId="12" r:id="rId8"/>
    <sheet name="Qtrly Rpt 3rd" sheetId="11" r:id="rId9"/>
    <sheet name="Qtrly Rpt 4th" sheetId="10" r:id="rId10"/>
    <sheet name="GRANT DISBURSEMENT " sheetId="2" r:id="rId11"/>
    <sheet name="3 Yr BUDGET" sheetId="20" r:id="rId12"/>
    <sheet name="Treasurer Rpt (MO)" sheetId="25" r:id="rId13"/>
    <sheet name="Check Request" sheetId="17" r:id="rId14"/>
    <sheet name="Travel Advance" sheetId="18" r:id="rId15"/>
    <sheet name="Expense Claim" sheetId="21" r:id="rId16"/>
    <sheet name="INVENTORY" sheetId="5" r:id="rId17"/>
  </sheets>
  <definedNames>
    <definedName name="_xlnm.Print_Titles" localSheetId="0">'Ledger 1st Qtr'!$1:$1</definedName>
    <definedName name="_xlnm.Print_Titles" localSheetId="1">'Ledger 2nd Qtr '!$2:$2</definedName>
    <definedName name="_xlnm.Print_Titles" localSheetId="2">'Ledger 3rd Qtr '!$2:$2</definedName>
    <definedName name="_xlnm.Print_Titles" localSheetId="3">'Ledger 4th Qtr'!$2:$2</definedName>
  </definedNames>
  <calcPr calcId="125725"/>
</workbook>
</file>

<file path=xl/calcChain.xml><?xml version="1.0" encoding="utf-8"?>
<calcChain xmlns="http://schemas.openxmlformats.org/spreadsheetml/2006/main">
  <c r="N30" i="12"/>
  <c r="N30" i="10"/>
  <c r="N29" i="1"/>
  <c r="Q16" i="25"/>
  <c r="Q35" s="1"/>
  <c r="Q57" s="1"/>
  <c r="Q24"/>
  <c r="Q33"/>
  <c r="Q43"/>
  <c r="Q49"/>
  <c r="Q55"/>
  <c r="Q27" l="1"/>
  <c r="S15" i="7"/>
  <c r="S30"/>
  <c r="S23"/>
  <c r="S39"/>
  <c r="S42" l="1"/>
  <c r="I34" i="21"/>
  <c r="I36" s="1"/>
  <c r="I37"/>
  <c r="D38" i="20"/>
  <c r="J33"/>
  <c r="J30" i="17"/>
  <c r="N50" i="1"/>
  <c r="J15" i="7"/>
  <c r="K15"/>
  <c r="L15"/>
  <c r="M15"/>
  <c r="N15"/>
  <c r="O15"/>
  <c r="P15"/>
  <c r="Q15"/>
  <c r="R15"/>
  <c r="T15"/>
  <c r="U15"/>
  <c r="V15"/>
  <c r="W15"/>
  <c r="X15"/>
  <c r="Y15"/>
  <c r="Z15"/>
  <c r="AA15"/>
  <c r="AB15"/>
  <c r="AC15"/>
  <c r="AD15"/>
  <c r="I15"/>
  <c r="O22" i="2"/>
  <c r="K32" i="1"/>
  <c r="K33"/>
  <c r="K34"/>
  <c r="K31"/>
  <c r="J4" i="15"/>
  <c r="J5" s="1"/>
  <c r="J6" s="1"/>
  <c r="J7" s="1"/>
  <c r="J8" s="1"/>
  <c r="J9" s="1"/>
  <c r="J10" s="1"/>
  <c r="J11" s="1"/>
  <c r="J12" s="1"/>
  <c r="J13" s="1"/>
  <c r="J14" s="1"/>
  <c r="J15" s="1"/>
  <c r="J16" s="1"/>
  <c r="J17" s="1"/>
  <c r="J18" s="1"/>
  <c r="J19" s="1"/>
  <c r="J20" s="1"/>
  <c r="J21" s="1"/>
  <c r="J22" s="1"/>
  <c r="J23" s="1"/>
  <c r="J24" s="1"/>
  <c r="J25" s="1"/>
  <c r="J26" s="1"/>
  <c r="J27" s="1"/>
  <c r="J28" s="1"/>
  <c r="J29" s="1"/>
  <c r="J30" s="1"/>
  <c r="J31" s="1"/>
  <c r="J32" s="1"/>
  <c r="J33" s="1"/>
  <c r="J34" s="1"/>
  <c r="J35" s="1"/>
  <c r="J36" s="1"/>
  <c r="J37" s="1"/>
  <c r="J38" s="1"/>
  <c r="N52" i="10"/>
  <c r="E47"/>
  <c r="N46"/>
  <c r="L46"/>
  <c r="K35"/>
  <c r="K34"/>
  <c r="K33"/>
  <c r="K32"/>
  <c r="J43"/>
  <c r="L13"/>
  <c r="L12"/>
  <c r="N52" i="11"/>
  <c r="E47"/>
  <c r="N46"/>
  <c r="L46"/>
  <c r="K35"/>
  <c r="K34"/>
  <c r="K33"/>
  <c r="K32"/>
  <c r="N30"/>
  <c r="J43" s="1"/>
  <c r="L13"/>
  <c r="L12"/>
  <c r="N52" i="12"/>
  <c r="E47"/>
  <c r="N46"/>
  <c r="L46"/>
  <c r="K35"/>
  <c r="K34"/>
  <c r="K33"/>
  <c r="K32"/>
  <c r="J43"/>
  <c r="L13"/>
  <c r="L12"/>
  <c r="I38" i="13"/>
  <c r="J4"/>
  <c r="J5" s="1"/>
  <c r="J6" s="1"/>
  <c r="J7" s="1"/>
  <c r="J8" s="1"/>
  <c r="J9" s="1"/>
  <c r="J10" s="1"/>
  <c r="J11" s="1"/>
  <c r="J12" s="1"/>
  <c r="J13" s="1"/>
  <c r="J14" s="1"/>
  <c r="J15" s="1"/>
  <c r="J16" s="1"/>
  <c r="J17" s="1"/>
  <c r="J18" s="1"/>
  <c r="J19" s="1"/>
  <c r="J20" s="1"/>
  <c r="J21" s="1"/>
  <c r="J22" s="1"/>
  <c r="J23" s="1"/>
  <c r="J24" s="1"/>
  <c r="J25" s="1"/>
  <c r="J26" s="1"/>
  <c r="J27" s="1"/>
  <c r="J28" s="1"/>
  <c r="J29" s="1"/>
  <c r="J30" s="1"/>
  <c r="J31" s="1"/>
  <c r="J32" s="1"/>
  <c r="J33" s="1"/>
  <c r="J34" s="1"/>
  <c r="J35" s="1"/>
  <c r="J36" s="1"/>
  <c r="H38"/>
  <c r="J38" s="1"/>
  <c r="I38" i="14"/>
  <c r="H38"/>
  <c r="J4"/>
  <c r="J5" s="1"/>
  <c r="J6" s="1"/>
  <c r="J7" s="1"/>
  <c r="J8" s="1"/>
  <c r="J9" s="1"/>
  <c r="J10" s="1"/>
  <c r="J11" s="1"/>
  <c r="J12" s="1"/>
  <c r="J13" s="1"/>
  <c r="J14" s="1"/>
  <c r="J15" s="1"/>
  <c r="J16" s="1"/>
  <c r="J17" s="1"/>
  <c r="J18" s="1"/>
  <c r="J19" s="1"/>
  <c r="J20" s="1"/>
  <c r="J21" s="1"/>
  <c r="J22" s="1"/>
  <c r="J23" s="1"/>
  <c r="J24" s="1"/>
  <c r="J25" s="1"/>
  <c r="J26" s="1"/>
  <c r="J27" s="1"/>
  <c r="J28" s="1"/>
  <c r="J29" s="1"/>
  <c r="J30" s="1"/>
  <c r="J31" s="1"/>
  <c r="J32" s="1"/>
  <c r="J33" s="1"/>
  <c r="J34" s="1"/>
  <c r="J35" s="1"/>
  <c r="J36" s="1"/>
  <c r="I40" i="15"/>
  <c r="H40"/>
  <c r="L12" i="1"/>
  <c r="L13"/>
  <c r="J5" i="20"/>
  <c r="J36" s="1"/>
  <c r="K36" i="11" l="1"/>
  <c r="I54" s="1"/>
  <c r="L16" i="10"/>
  <c r="J42" s="1"/>
  <c r="J46" s="1"/>
  <c r="M53" s="1"/>
  <c r="N55" s="1"/>
  <c r="J38" i="14"/>
  <c r="K36" i="12"/>
  <c r="I54" s="1"/>
  <c r="L16" i="11"/>
  <c r="J42" s="1"/>
  <c r="J40" i="15"/>
  <c r="K36" i="10"/>
  <c r="I54" s="1"/>
  <c r="J15" i="20"/>
  <c r="J38" s="1"/>
  <c r="D15"/>
  <c r="G15"/>
  <c r="G33" s="1"/>
  <c r="G38" s="1"/>
  <c r="D33"/>
  <c r="J46" i="11"/>
  <c r="M53" s="1"/>
  <c r="N55" s="1"/>
  <c r="L16" i="12"/>
  <c r="L15" i="1"/>
  <c r="G36" i="20"/>
  <c r="D36"/>
  <c r="D37" s="1"/>
  <c r="J56" i="10" l="1"/>
  <c r="J42" i="12"/>
  <c r="J46" s="1"/>
  <c r="J56" i="11"/>
  <c r="D40" i="20"/>
  <c r="M53" i="12" l="1"/>
  <c r="N55" s="1"/>
  <c r="J56"/>
  <c r="G35" i="20"/>
  <c r="G37" s="1"/>
  <c r="G40" s="1"/>
  <c r="J35" s="1"/>
  <c r="J37" s="1"/>
  <c r="J40" s="1"/>
  <c r="C15" i="7"/>
  <c r="J4" i="6"/>
  <c r="J5" s="1"/>
  <c r="J6" s="1"/>
  <c r="J7" s="1"/>
  <c r="J8" s="1"/>
  <c r="J9" s="1"/>
  <c r="H40"/>
  <c r="I40"/>
  <c r="J40" l="1"/>
  <c r="J10"/>
  <c r="J11" s="1"/>
  <c r="J12" s="1"/>
  <c r="J13" s="1"/>
  <c r="J14" s="1"/>
  <c r="J15" s="1"/>
  <c r="J16" s="1"/>
  <c r="J17" s="1"/>
  <c r="J18" s="1"/>
  <c r="J19" s="1"/>
  <c r="J20" s="1"/>
  <c r="J21" s="1"/>
  <c r="J22" s="1"/>
  <c r="J23" s="1"/>
  <c r="J24" s="1"/>
  <c r="J25" s="1"/>
  <c r="J26" s="1"/>
  <c r="J27" s="1"/>
  <c r="J28" s="1"/>
  <c r="J29" s="1"/>
  <c r="J30" s="1"/>
  <c r="J31" l="1"/>
  <c r="J32" s="1"/>
  <c r="J33" s="1"/>
  <c r="J34" s="1"/>
  <c r="J35" s="1"/>
  <c r="J36" s="1"/>
  <c r="J37" s="1"/>
  <c r="J38" s="1"/>
  <c r="H22" i="23"/>
  <c r="H23" s="1"/>
  <c r="H24" s="1"/>
  <c r="H25" s="1"/>
  <c r="H26" s="1"/>
  <c r="H27" s="1"/>
  <c r="H14"/>
  <c r="H5"/>
  <c r="H6" s="1"/>
  <c r="H7" s="1"/>
  <c r="H8" s="1"/>
  <c r="H9" s="1"/>
  <c r="H10" s="1"/>
  <c r="H15"/>
  <c r="H16" s="1"/>
  <c r="H17" s="1"/>
  <c r="H18" s="1"/>
  <c r="H19" s="1"/>
  <c r="W23" i="7"/>
  <c r="W30"/>
  <c r="W39"/>
  <c r="H15"/>
  <c r="J16" s="1"/>
  <c r="H23"/>
  <c r="H30"/>
  <c r="H39"/>
  <c r="K23"/>
  <c r="K30"/>
  <c r="K39"/>
  <c r="U23"/>
  <c r="U30"/>
  <c r="U39"/>
  <c r="I23"/>
  <c r="I30"/>
  <c r="I39"/>
  <c r="J23"/>
  <c r="J30"/>
  <c r="J39"/>
  <c r="L23"/>
  <c r="L30"/>
  <c r="L39"/>
  <c r="M23"/>
  <c r="M30"/>
  <c r="M39"/>
  <c r="N23"/>
  <c r="N30"/>
  <c r="N39"/>
  <c r="O23"/>
  <c r="O30"/>
  <c r="O39"/>
  <c r="Q23"/>
  <c r="Q30"/>
  <c r="Q39"/>
  <c r="R23"/>
  <c r="R30"/>
  <c r="R39"/>
  <c r="T23"/>
  <c r="T30"/>
  <c r="T39"/>
  <c r="V23"/>
  <c r="V30"/>
  <c r="V39"/>
  <c r="X23"/>
  <c r="X30"/>
  <c r="X39"/>
  <c r="Y23"/>
  <c r="Y30"/>
  <c r="Y39"/>
  <c r="Z23"/>
  <c r="Z30"/>
  <c r="Z39"/>
  <c r="AA23"/>
  <c r="AA30"/>
  <c r="AA39"/>
  <c r="AB23"/>
  <c r="AB30"/>
  <c r="AB39"/>
  <c r="AC23"/>
  <c r="AC30"/>
  <c r="AC39"/>
  <c r="AD23"/>
  <c r="AD30"/>
  <c r="AD39"/>
  <c r="P23"/>
  <c r="P30"/>
  <c r="P39"/>
  <c r="E15"/>
  <c r="F15"/>
  <c r="B33" i="21"/>
  <c r="C33"/>
  <c r="D33"/>
  <c r="E33"/>
  <c r="F33"/>
  <c r="O44" i="2"/>
  <c r="O36"/>
  <c r="E30" i="7"/>
  <c r="B39"/>
  <c r="C39"/>
  <c r="D39"/>
  <c r="E39"/>
  <c r="F39"/>
  <c r="B30"/>
  <c r="F30"/>
  <c r="C30"/>
  <c r="D30"/>
  <c r="F23"/>
  <c r="E23"/>
  <c r="C23"/>
  <c r="D23"/>
  <c r="B15"/>
  <c r="D15"/>
  <c r="B23"/>
  <c r="J41" i="1"/>
  <c r="L44"/>
  <c r="O30" i="2"/>
  <c r="E45" i="1"/>
  <c r="N44"/>
  <c r="D24" i="7" l="1"/>
  <c r="Q42"/>
  <c r="P42"/>
  <c r="D42"/>
  <c r="D31"/>
  <c r="I42"/>
  <c r="K42"/>
  <c r="J31"/>
  <c r="Z42"/>
  <c r="T42"/>
  <c r="J40"/>
  <c r="J24"/>
  <c r="F42"/>
  <c r="X42"/>
  <c r="N42"/>
  <c r="C42"/>
  <c r="AC42"/>
  <c r="W42"/>
  <c r="Y42"/>
  <c r="M42"/>
  <c r="H42"/>
  <c r="D16"/>
  <c r="I32" i="21"/>
  <c r="AB42" i="7"/>
  <c r="R42"/>
  <c r="B42"/>
  <c r="AD42"/>
  <c r="AA42"/>
  <c r="V42"/>
  <c r="O42"/>
  <c r="L42"/>
  <c r="K35" i="1"/>
  <c r="I52" s="1"/>
  <c r="D40" i="7"/>
  <c r="E42"/>
  <c r="U42"/>
  <c r="J42"/>
  <c r="J40" i="1"/>
  <c r="J44" s="1"/>
  <c r="M51" s="1"/>
  <c r="D44" i="7" l="1"/>
  <c r="D48" s="1"/>
  <c r="M48" s="1"/>
  <c r="M44"/>
  <c r="M50" s="1"/>
  <c r="N53" i="1"/>
  <c r="J54"/>
  <c r="P48" i="2"/>
  <c r="P50" s="1"/>
  <c r="M52" i="7" l="1"/>
</calcChain>
</file>

<file path=xl/sharedStrings.xml><?xml version="1.0" encoding="utf-8"?>
<sst xmlns="http://schemas.openxmlformats.org/spreadsheetml/2006/main" count="828" uniqueCount="307">
  <si>
    <t>CHAPTER FINANCIAL REPORT</t>
  </si>
  <si>
    <t>Chapter #</t>
  </si>
  <si>
    <t>1st Qtr</t>
  </si>
  <si>
    <t>X</t>
  </si>
  <si>
    <t>2nd Qtr</t>
  </si>
  <si>
    <t>3rd Qtr</t>
  </si>
  <si>
    <t>4th Qtr</t>
  </si>
  <si>
    <t>YEAR</t>
  </si>
  <si>
    <t>Jan-Mar</t>
  </si>
  <si>
    <t>April-June</t>
  </si>
  <si>
    <t>July-Sept</t>
  </si>
  <si>
    <t>Oct-Dec</t>
  </si>
  <si>
    <t>INCOME</t>
  </si>
  <si>
    <t>001</t>
  </si>
  <si>
    <t xml:space="preserve">Dues </t>
  </si>
  <si>
    <t>001A</t>
  </si>
  <si>
    <t>Grant</t>
  </si>
  <si>
    <t>Sub Totals</t>
  </si>
  <si>
    <t>002</t>
  </si>
  <si>
    <t>Interest</t>
  </si>
  <si>
    <t>Checking</t>
  </si>
  <si>
    <t>Savings</t>
  </si>
  <si>
    <t>EXPENSES</t>
  </si>
  <si>
    <t>TOTAL INCOME</t>
  </si>
  <si>
    <t xml:space="preserve">101 </t>
  </si>
  <si>
    <t>Chapter Meeting</t>
  </si>
  <si>
    <t>Training</t>
  </si>
  <si>
    <t>102</t>
  </si>
  <si>
    <t>Chapter Executive Meetings</t>
  </si>
  <si>
    <t>Travel Advance -</t>
  </si>
  <si>
    <t>103</t>
  </si>
  <si>
    <t>Officer's Stipends</t>
  </si>
  <si>
    <t>104</t>
  </si>
  <si>
    <t>Newsletter</t>
  </si>
  <si>
    <t>Supplies</t>
  </si>
  <si>
    <t>106</t>
  </si>
  <si>
    <t>Membership Recruitment</t>
  </si>
  <si>
    <t>Postage</t>
  </si>
  <si>
    <t>201</t>
  </si>
  <si>
    <t>Community Relations</t>
  </si>
  <si>
    <t>Affiliate Dues/Publications</t>
  </si>
  <si>
    <t>301</t>
  </si>
  <si>
    <t>General Council</t>
  </si>
  <si>
    <t>Rent</t>
  </si>
  <si>
    <t>302</t>
  </si>
  <si>
    <t>CSR Board Meetings</t>
  </si>
  <si>
    <t>Equipment/Maintenance/Rental</t>
  </si>
  <si>
    <t>304</t>
  </si>
  <si>
    <t>CSR Committee Meetings</t>
  </si>
  <si>
    <r>
      <t xml:space="preserve">Equipment Purchase </t>
    </r>
    <r>
      <rPr>
        <sz val="12"/>
        <color indexed="8"/>
        <rFont val="Arial"/>
        <family val="2"/>
      </rPr>
      <t>(attach inventory sheet)</t>
    </r>
  </si>
  <si>
    <t>305</t>
  </si>
  <si>
    <t>CSR Delegate Assembly</t>
  </si>
  <si>
    <t>Service Charges</t>
  </si>
  <si>
    <t>306</t>
  </si>
  <si>
    <t>Misc. Expenses (explain below)</t>
  </si>
  <si>
    <t>TOTAL EXPENSES</t>
  </si>
  <si>
    <t>Total</t>
  </si>
  <si>
    <t>Spent</t>
  </si>
  <si>
    <t>Balance</t>
  </si>
  <si>
    <t>SUB TOTAL</t>
  </si>
  <si>
    <t>SUMMARY</t>
  </si>
  <si>
    <t>Advances (name &amp; amount)</t>
  </si>
  <si>
    <r>
      <t xml:space="preserve">Balance Forward </t>
    </r>
    <r>
      <rPr>
        <sz val="12"/>
        <color indexed="8"/>
        <rFont val="Arial"/>
        <family val="2"/>
      </rPr>
      <t>(last report)</t>
    </r>
  </si>
  <si>
    <t>1</t>
  </si>
  <si>
    <r>
      <rPr>
        <b/>
        <sz val="14"/>
        <color indexed="8"/>
        <rFont val="Arial"/>
        <family val="2"/>
      </rPr>
      <t>Add</t>
    </r>
    <r>
      <rPr>
        <sz val="14"/>
        <color indexed="8"/>
        <rFont val="Arial"/>
        <family val="2"/>
      </rPr>
      <t xml:space="preserve"> INCOME</t>
    </r>
  </si>
  <si>
    <t>2</t>
  </si>
  <si>
    <r>
      <rPr>
        <b/>
        <sz val="14"/>
        <color indexed="8"/>
        <rFont val="Arial"/>
        <family val="2"/>
      </rPr>
      <t>Deduct</t>
    </r>
    <r>
      <rPr>
        <sz val="14"/>
        <color indexed="8"/>
        <rFont val="Arial"/>
        <family val="2"/>
      </rPr>
      <t xml:space="preserve"> EXPENSES</t>
    </r>
  </si>
  <si>
    <t>3</t>
  </si>
  <si>
    <t>4</t>
  </si>
  <si>
    <t>Balance at end of Quarter</t>
  </si>
  <si>
    <t>5</t>
  </si>
  <si>
    <t>TOTAL</t>
  </si>
  <si>
    <t>COMMENTS</t>
  </si>
  <si>
    <t>GRAND TOTAL ALL ACCOUNTS</t>
  </si>
  <si>
    <t>Minus HQ Grants &amp; Misc - Non Chapter Dues Money)</t>
  </si>
  <si>
    <t>I certify that the above information is true and correct to the best of my knowledge and belief</t>
  </si>
  <si>
    <t>Chapter President</t>
  </si>
  <si>
    <t>Date</t>
  </si>
  <si>
    <t>Chapter Treasurer</t>
  </si>
  <si>
    <t>Disbursements and Expenditures</t>
  </si>
  <si>
    <t>DATE</t>
  </si>
  <si>
    <t>ITEM DESCRIPTION</t>
  </si>
  <si>
    <t>AMOUNT</t>
  </si>
  <si>
    <t>1st Quarter SUB TOTAL</t>
  </si>
  <si>
    <t>ESTIMATED GRANT COMPLETION DATE</t>
  </si>
  <si>
    <t>$ Amount</t>
  </si>
  <si>
    <t>TOTAL AMOUNT</t>
  </si>
  <si>
    <t>PERIOD ENDING ( Date)</t>
  </si>
  <si>
    <t>GRANT BALANCE REMAINING</t>
  </si>
  <si>
    <t>Approved By</t>
  </si>
  <si>
    <t>2nd Quarter SUB TOTAL</t>
  </si>
  <si>
    <t>DISBURSEMENT REPORT</t>
  </si>
  <si>
    <t>3rd Quarter SUB TOTAL</t>
  </si>
  <si>
    <t>4th Quarter SUB TOTAL</t>
  </si>
  <si>
    <t>DATE ACQUIRED</t>
  </si>
  <si>
    <t>DESCRIPTION</t>
  </si>
  <si>
    <t>COST</t>
  </si>
  <si>
    <t>LOCATION</t>
  </si>
  <si>
    <t>DISPOSITION</t>
  </si>
  <si>
    <t>CHAPTER</t>
  </si>
  <si>
    <t>INVENTORY CONTROL LIST</t>
  </si>
  <si>
    <t>Telephone/Internet/Website</t>
  </si>
  <si>
    <t>QTR</t>
  </si>
  <si>
    <t>E-Board</t>
  </si>
  <si>
    <t>Newsltr</t>
  </si>
  <si>
    <t>CSR BOD</t>
  </si>
  <si>
    <t>CSR Com</t>
  </si>
  <si>
    <t>MISC</t>
  </si>
  <si>
    <t>1st</t>
  </si>
  <si>
    <t>Total -Qtr</t>
  </si>
  <si>
    <t>2nd</t>
  </si>
  <si>
    <t>Total-Qtr</t>
  </si>
  <si>
    <t xml:space="preserve">3rd </t>
  </si>
  <si>
    <t>4th</t>
  </si>
  <si>
    <t>GRAND TOTAL</t>
  </si>
  <si>
    <t>EXPENDITURES</t>
  </si>
  <si>
    <t>Chapter Meetings</t>
  </si>
  <si>
    <t>Officer's Stipend</t>
  </si>
  <si>
    <t>Newsletter/Website</t>
  </si>
  <si>
    <t>.</t>
  </si>
  <si>
    <t>BALANCE</t>
  </si>
  <si>
    <t>YEAR TO DATE TOTALS</t>
  </si>
  <si>
    <t>CODE</t>
  </si>
  <si>
    <t>CHECK #</t>
  </si>
  <si>
    <t>DEPOSIT</t>
  </si>
  <si>
    <t>EXPENSE</t>
  </si>
  <si>
    <t>SAVINGS ACCT INFORMATION</t>
  </si>
  <si>
    <t>Beginning Balance</t>
  </si>
  <si>
    <t>1st Qtr Ending Balance</t>
  </si>
  <si>
    <t>3rd Qtr Ending Balance</t>
  </si>
  <si>
    <t>4th Qtr Ending Balance</t>
  </si>
  <si>
    <t>TREASURER'S REPORT</t>
  </si>
  <si>
    <t>CHECKING</t>
  </si>
  <si>
    <t>RECEIPTS</t>
  </si>
  <si>
    <t>TOTAL RECEIPTS</t>
  </si>
  <si>
    <t>BALANCE FORWARD</t>
  </si>
  <si>
    <t>DISBURSEMENTS</t>
  </si>
  <si>
    <t>TOTAL DISBURSEMENTS</t>
  </si>
  <si>
    <t>CHECKING ACCOUNT BALANCE</t>
  </si>
  <si>
    <t>SAVINGS</t>
  </si>
  <si>
    <t>Revenue</t>
  </si>
  <si>
    <t>Disbursement</t>
  </si>
  <si>
    <t>Ending Balance</t>
  </si>
  <si>
    <t>CERTIFICATES</t>
  </si>
  <si>
    <t>MONEY MARKET</t>
  </si>
  <si>
    <t>DATE SIGNED:</t>
  </si>
  <si>
    <t>SIGNATURE OF TREASURER</t>
  </si>
  <si>
    <t>TOTAL CHAPTER RESOURCES</t>
  </si>
  <si>
    <t>001B</t>
  </si>
  <si>
    <t>Stipend</t>
  </si>
  <si>
    <t>Member Recruitmt</t>
  </si>
  <si>
    <t>Delegate Assembly</t>
  </si>
  <si>
    <t>Tele/ Internet/ Website</t>
  </si>
  <si>
    <t>Dues/ Publications</t>
  </si>
  <si>
    <t>Equipmt Rent/Mtce</t>
  </si>
  <si>
    <t>Equipmt Puchase</t>
  </si>
  <si>
    <t xml:space="preserve">SUB TOTAL </t>
  </si>
  <si>
    <t>EXPENDITURE</t>
  </si>
  <si>
    <t>CHECKING ACCOUNT - OPERATING FUNDS</t>
  </si>
  <si>
    <t>SAVINGS ACCOUNTS AND ALL SAVINGS TYPE ACCOUNTS WITH MATURITY DATES</t>
  </si>
  <si>
    <t>CALIFORNIA STATE RETIREES</t>
  </si>
  <si>
    <t>1108 O STREET, SUITE 300   SACRAMENTO, CA  95814</t>
  </si>
  <si>
    <t xml:space="preserve">                     </t>
  </si>
  <si>
    <t>Average Monthly Dues Allocation Check</t>
  </si>
  <si>
    <t>Year</t>
  </si>
  <si>
    <t>Chapter Executive Officer Meetings</t>
  </si>
  <si>
    <t>Member Recruitment/Retention</t>
  </si>
  <si>
    <t>PERS Board and Legislative Issues</t>
  </si>
  <si>
    <t>Telephone/Internet</t>
  </si>
  <si>
    <t>Office Supplies</t>
  </si>
  <si>
    <t>Dues/Publications</t>
  </si>
  <si>
    <t>Equipment Maintenance/Rental</t>
  </si>
  <si>
    <t>Equipment Purchases</t>
  </si>
  <si>
    <t>Miscellaneous Expenses</t>
  </si>
  <si>
    <t>*</t>
  </si>
  <si>
    <t>Total Budgeted Expenditures</t>
  </si>
  <si>
    <t>Dues Income</t>
  </si>
  <si>
    <t>Total Funds Available</t>
  </si>
  <si>
    <t>Less Budgeted Expenditures</t>
  </si>
  <si>
    <t>Excess/Deficit (carryover to next year)</t>
  </si>
  <si>
    <t>Date Budget Adopted:</t>
  </si>
  <si>
    <t>3 YEAR CSR CHAPTER BUDGET for CHAPTER  #</t>
  </si>
  <si>
    <t>CHAPTER CHECK REQUEST</t>
  </si>
  <si>
    <t>Chapter</t>
  </si>
  <si>
    <t>Recommended by (name)</t>
  </si>
  <si>
    <t>President's approval</t>
  </si>
  <si>
    <t>Treasurer's approval</t>
  </si>
  <si>
    <t>Make check payable to:</t>
  </si>
  <si>
    <t>Date Paid</t>
  </si>
  <si>
    <t>Check number</t>
  </si>
  <si>
    <t>Expense</t>
  </si>
  <si>
    <t>Quantity</t>
  </si>
  <si>
    <t>Description of Purchase and Activity</t>
  </si>
  <si>
    <t>Amount</t>
  </si>
  <si>
    <t>Submit in Duplicate  Keep copy for your files.</t>
  </si>
  <si>
    <t>REQUEST FOR TRAVEL ADVANCE</t>
  </si>
  <si>
    <t>DATE:</t>
  </si>
  <si>
    <t>FROM:</t>
  </si>
  <si>
    <t>(Name)</t>
  </si>
  <si>
    <t>SS#:</t>
  </si>
  <si>
    <t>(Title)</t>
  </si>
  <si>
    <t>Amount Requested:</t>
  </si>
  <si>
    <t>Travel to:</t>
  </si>
  <si>
    <t>Meeting Attending:</t>
  </si>
  <si>
    <t>Or Other Purpose:</t>
  </si>
  <si>
    <t>Departure Date:</t>
  </si>
  <si>
    <t>Return Date:</t>
  </si>
  <si>
    <t>Send Check To: (address):</t>
  </si>
  <si>
    <t>By Signing below, I agree to the terms of the above.</t>
  </si>
  <si>
    <t>Signature:</t>
  </si>
  <si>
    <t>President's Approval:</t>
  </si>
  <si>
    <t>FOR CHAPTER USE ONLY</t>
  </si>
  <si>
    <t>Prior Advance Outstanding:</t>
  </si>
  <si>
    <t>Date Last Claim:</t>
  </si>
  <si>
    <t>Advance Approved by:</t>
  </si>
  <si>
    <t>TO:</t>
  </si>
  <si>
    <t>ACCOUNTING USE ONLY</t>
  </si>
  <si>
    <t xml:space="preserve">Name (print)                  </t>
  </si>
  <si>
    <t xml:space="preserve">Mailing Address            </t>
  </si>
  <si>
    <t>Location</t>
  </si>
  <si>
    <t>Time Depart</t>
  </si>
  <si>
    <t>Time Return</t>
  </si>
  <si>
    <t>Activity</t>
  </si>
  <si>
    <t>Activity Code</t>
  </si>
  <si>
    <t>LODGING</t>
  </si>
  <si>
    <t>2. Incidentals</t>
  </si>
  <si>
    <t>MEALS</t>
  </si>
  <si>
    <t>I hereby certify that this is a true statement of travel expenses incurred by me in accordance with the current travel expense policy of the Association during the period of this claim, that all items shown were for official business of the Association, and that no expenses herein were received or paid from any other source.</t>
  </si>
  <si>
    <t>TRAVEL</t>
  </si>
  <si>
    <t xml:space="preserve">     </t>
  </si>
  <si>
    <t>MISCELLANEOUS</t>
  </si>
  <si>
    <t>Signature</t>
  </si>
  <si>
    <t>Total expense this page</t>
  </si>
  <si>
    <t>Item</t>
  </si>
  <si>
    <t>Comment</t>
  </si>
  <si>
    <t>Grand total expenses</t>
  </si>
  <si>
    <t>Less – travel advances</t>
  </si>
  <si>
    <t>Balance Due</t>
  </si>
  <si>
    <t>APPROVED</t>
  </si>
  <si>
    <t>EXPENSE CLAIM</t>
  </si>
  <si>
    <t xml:space="preserve">Date </t>
  </si>
  <si>
    <t>E-Mail Address</t>
  </si>
  <si>
    <t>Phone Number</t>
  </si>
  <si>
    <t>1. Room</t>
  </si>
  <si>
    <t>3. Breakfast</t>
  </si>
  <si>
    <t>4. Lunch</t>
  </si>
  <si>
    <t>5. Dinner</t>
  </si>
  <si>
    <t>6. Common Carrier</t>
  </si>
  <si>
    <t>7. Airporter</t>
  </si>
  <si>
    <t>8. Personal Car</t>
  </si>
  <si>
    <t>9. Parking</t>
  </si>
  <si>
    <t>10. Bridge Tolls</t>
  </si>
  <si>
    <t>11. Taxi cabs</t>
  </si>
  <si>
    <t>Title</t>
  </si>
  <si>
    <t>12. Tele/telegrams</t>
  </si>
  <si>
    <t>13. Other (explain)</t>
  </si>
  <si>
    <t xml:space="preserve">Employee                </t>
  </si>
  <si>
    <t>CHAPTER #</t>
  </si>
  <si>
    <t>NOTE:  Original to be provided to Chapter Treasurer with Receipts attached; Retain Copies</t>
  </si>
  <si>
    <t>CSR</t>
  </si>
  <si>
    <t>1108 O Street, Ste 300 Sacramento, California 98514-9947</t>
  </si>
  <si>
    <t>CALIFORNIA STATE RETIREES INC</t>
  </si>
  <si>
    <t>City/Zip</t>
  </si>
  <si>
    <r>
      <t xml:space="preserve">Beginning Balance - </t>
    </r>
    <r>
      <rPr>
        <b/>
        <sz val="12"/>
        <color rgb="FFFF0000"/>
        <rFont val="Arial"/>
        <family val="2"/>
      </rPr>
      <t xml:space="preserve">THIS IS THE SAME AS ENDING BALANCE THE PREVIOUS MONTH  </t>
    </r>
  </si>
  <si>
    <t>QUARTER TOTALS</t>
  </si>
  <si>
    <t>HQ ALLOCATIONS - other</t>
  </si>
  <si>
    <t>Other -   CD</t>
  </si>
  <si>
    <t>ADDRESS</t>
  </si>
  <si>
    <t>=</t>
  </si>
  <si>
    <t>ENTRY</t>
  </si>
  <si>
    <t xml:space="preserve"> Advance</t>
  </si>
  <si>
    <t>ACH</t>
  </si>
  <si>
    <t>ACH Date</t>
  </si>
  <si>
    <r>
      <t xml:space="preserve">DUES INCOME </t>
    </r>
    <r>
      <rPr>
        <b/>
        <sz val="9"/>
        <rFont val="Arial"/>
        <family val="2"/>
      </rPr>
      <t>(Do not include Scholarship or other outside funds)</t>
    </r>
  </si>
  <si>
    <t>x</t>
  </si>
  <si>
    <t xml:space="preserve">Officer Signatures: </t>
  </si>
  <si>
    <t>CAP AMOUNT</t>
  </si>
  <si>
    <t>CAP DIFFERENCE</t>
  </si>
  <si>
    <t>Community Relations  (7%)</t>
  </si>
  <si>
    <t>Award</t>
  </si>
  <si>
    <t>ACTUAL MONTHLY DUES ALLOCATION IN OPERATING ACCOUNT</t>
  </si>
  <si>
    <t>DUES BASE</t>
  </si>
  <si>
    <t>(Grants and Awards balance is added back into Grand Total of all accounts)</t>
  </si>
  <si>
    <t>2nd Qtr Ending Balance</t>
  </si>
  <si>
    <t>Previous Year Balance</t>
  </si>
  <si>
    <t>Ending Balance from Prior Year (Incl Savings,CD, etc)</t>
  </si>
  <si>
    <t>NAME:</t>
  </si>
  <si>
    <t>CITY, ZIP</t>
  </si>
  <si>
    <t xml:space="preserve">Month </t>
  </si>
  <si>
    <t>CalPERS/Lobby Day</t>
  </si>
  <si>
    <t>Month</t>
  </si>
  <si>
    <t>STARTING BALANCE</t>
  </si>
  <si>
    <t>Date of Grant/ Award</t>
  </si>
  <si>
    <t xml:space="preserve"> Purpose of Grant (number) or Other HQ Funds</t>
  </si>
  <si>
    <t>CalPERS-Lobby Day (only)</t>
  </si>
  <si>
    <t>TOTAL AMOUNT DUE</t>
  </si>
  <si>
    <t>Total on attached pages</t>
  </si>
  <si>
    <t>CSEA Meetings</t>
  </si>
  <si>
    <t>BEGINNING BALANCE ALL ACCOUNTS</t>
  </si>
  <si>
    <t>Number</t>
  </si>
  <si>
    <t>SUB TOTAL -  LEDGER BALANCE</t>
  </si>
  <si>
    <t>CHECKS NOT CLEARED</t>
  </si>
  <si>
    <t xml:space="preserve">Number </t>
  </si>
  <si>
    <t>TOTAL NOT CLEARED</t>
  </si>
  <si>
    <t>Institution and Acct #</t>
  </si>
  <si>
    <t>307</t>
  </si>
  <si>
    <t>CSEA Statewide Meetings</t>
  </si>
</sst>
</file>

<file path=xl/styles.xml><?xml version="1.0" encoding="utf-8"?>
<styleSheet xmlns="http://schemas.openxmlformats.org/spreadsheetml/2006/main">
  <numFmts count="5">
    <numFmt numFmtId="8" formatCode="&quot;$&quot;#,##0.00_);[Red]\(&quot;$&quot;#,##0.00\)"/>
    <numFmt numFmtId="42" formatCode="_(&quot;$&quot;* #,##0_);_(&quot;$&quot;* \(#,##0\);_(&quot;$&quot;* &quot;-&quot;_);_(@_)"/>
    <numFmt numFmtId="44" formatCode="_(&quot;$&quot;* #,##0.00_);_(&quot;$&quot;* \(#,##0.00\);_(&quot;$&quot;* &quot;-&quot;??_);_(@_)"/>
    <numFmt numFmtId="164" formatCode="&quot;$&quot;#,##0.00"/>
    <numFmt numFmtId="165" formatCode="_(&quot;$&quot;* #,##0_);_(&quot;$&quot;* \(#,##0\);_(&quot;$&quot;* &quot;-&quot;??_);_(@_)"/>
  </numFmts>
  <fonts count="60">
    <font>
      <sz val="11"/>
      <color theme="1"/>
      <name val="Calibri"/>
      <family val="2"/>
      <scheme val="minor"/>
    </font>
    <font>
      <sz val="12"/>
      <color indexed="8"/>
      <name val="Arial"/>
      <family val="2"/>
    </font>
    <font>
      <sz val="14"/>
      <color indexed="8"/>
      <name val="Arial"/>
      <family val="2"/>
    </font>
    <font>
      <b/>
      <sz val="14"/>
      <color indexed="8"/>
      <name val="Arial"/>
      <family val="2"/>
    </font>
    <font>
      <sz val="11"/>
      <color theme="1"/>
      <name val="Calibri"/>
      <family val="2"/>
      <scheme val="minor"/>
    </font>
    <font>
      <sz val="12"/>
      <color theme="1"/>
      <name val="Arial"/>
      <family val="2"/>
    </font>
    <font>
      <b/>
      <sz val="24"/>
      <color theme="1"/>
      <name val="Arial"/>
      <family val="2"/>
    </font>
    <font>
      <b/>
      <sz val="20"/>
      <color theme="1"/>
      <name val="Arial"/>
      <family val="2"/>
    </font>
    <font>
      <b/>
      <sz val="18"/>
      <color theme="1"/>
      <name val="Arial"/>
      <family val="2"/>
    </font>
    <font>
      <sz val="14"/>
      <color theme="1"/>
      <name val="Arial"/>
      <family val="2"/>
    </font>
    <font>
      <sz val="16"/>
      <color theme="1"/>
      <name val="Arial"/>
      <family val="2"/>
    </font>
    <font>
      <b/>
      <sz val="16"/>
      <color theme="1"/>
      <name val="Arial"/>
      <family val="2"/>
    </font>
    <font>
      <b/>
      <sz val="12"/>
      <color theme="1"/>
      <name val="Arial"/>
      <family val="2"/>
    </font>
    <font>
      <b/>
      <sz val="15"/>
      <color theme="1"/>
      <name val="Arial"/>
      <family val="2"/>
    </font>
    <font>
      <sz val="10"/>
      <color theme="1"/>
      <name val="Arial"/>
      <family val="2"/>
    </font>
    <font>
      <sz val="12"/>
      <color rgb="FFFF0000"/>
      <name val="Arial"/>
      <family val="2"/>
    </font>
    <font>
      <b/>
      <sz val="14"/>
      <color theme="1"/>
      <name val="Arial"/>
      <family val="2"/>
    </font>
    <font>
      <sz val="11"/>
      <color theme="1"/>
      <name val="Arial"/>
      <family val="2"/>
    </font>
    <font>
      <sz val="14"/>
      <color theme="1"/>
      <name val="Calibri"/>
      <family val="2"/>
      <scheme val="minor"/>
    </font>
    <font>
      <b/>
      <sz val="36"/>
      <color theme="1"/>
      <name val="Arial"/>
      <family val="2"/>
    </font>
    <font>
      <b/>
      <sz val="22"/>
      <color theme="1"/>
      <name val="Arial"/>
      <family val="2"/>
    </font>
    <font>
      <sz val="12"/>
      <color theme="1"/>
      <name val="Calibri"/>
      <family val="2"/>
      <scheme val="minor"/>
    </font>
    <font>
      <sz val="20"/>
      <color theme="1"/>
      <name val="Calibri"/>
      <family val="2"/>
      <scheme val="minor"/>
    </font>
    <font>
      <b/>
      <sz val="14"/>
      <color theme="4"/>
      <name val="Arial"/>
      <family val="2"/>
    </font>
    <font>
      <b/>
      <sz val="14"/>
      <color rgb="FFFF0000"/>
      <name val="Arial"/>
      <family val="2"/>
    </font>
    <font>
      <b/>
      <sz val="10"/>
      <color theme="1"/>
      <name val="Arial"/>
      <family val="2"/>
    </font>
    <font>
      <b/>
      <sz val="18"/>
      <name val="Arial"/>
      <family val="2"/>
    </font>
    <font>
      <b/>
      <sz val="12"/>
      <name val="Arial"/>
      <family val="2"/>
    </font>
    <font>
      <sz val="12"/>
      <name val="Arial"/>
      <family val="2"/>
    </font>
    <font>
      <b/>
      <sz val="12"/>
      <color rgb="FF0070C0"/>
      <name val="Arial"/>
      <family val="2"/>
    </font>
    <font>
      <b/>
      <sz val="12"/>
      <color rgb="FFFF0000"/>
      <name val="Arial"/>
      <family val="2"/>
    </font>
    <font>
      <sz val="16"/>
      <name val="Arial"/>
      <family val="2"/>
    </font>
    <font>
      <b/>
      <sz val="16"/>
      <name val="Arial"/>
      <family val="2"/>
    </font>
    <font>
      <sz val="12"/>
      <color rgb="FF00B050"/>
      <name val="Arial"/>
      <family val="2"/>
    </font>
    <font>
      <sz val="14"/>
      <name val="Arial"/>
      <family val="2"/>
    </font>
    <font>
      <b/>
      <sz val="14"/>
      <name val="Arial"/>
      <family val="2"/>
    </font>
    <font>
      <b/>
      <sz val="11"/>
      <color theme="1"/>
      <name val="Arial"/>
      <family val="2"/>
    </font>
    <font>
      <b/>
      <sz val="20"/>
      <name val="Arial"/>
      <family val="2"/>
    </font>
    <font>
      <b/>
      <sz val="20"/>
      <color theme="1"/>
      <name val="Calibri"/>
      <family val="2"/>
      <scheme val="minor"/>
    </font>
    <font>
      <b/>
      <sz val="12"/>
      <color theme="3" tint="0.39997558519241921"/>
      <name val="Arial"/>
      <family val="2"/>
    </font>
    <font>
      <sz val="10"/>
      <name val="Arial"/>
      <family val="2"/>
    </font>
    <font>
      <b/>
      <sz val="14"/>
      <color rgb="FF0070C0"/>
      <name val="Arial"/>
      <family val="2"/>
    </font>
    <font>
      <sz val="8"/>
      <name val="Arial"/>
      <family val="2"/>
    </font>
    <font>
      <b/>
      <sz val="10"/>
      <name val="Arial"/>
      <family val="2"/>
    </font>
    <font>
      <b/>
      <sz val="9"/>
      <name val="Arial"/>
      <family val="2"/>
    </font>
    <font>
      <b/>
      <sz val="18"/>
      <name val="Cambria"/>
      <family val="1"/>
      <scheme val="major"/>
    </font>
    <font>
      <sz val="18"/>
      <name val="Arial"/>
      <family val="2"/>
    </font>
    <font>
      <b/>
      <sz val="14"/>
      <name val="Cambria"/>
      <family val="1"/>
      <scheme val="major"/>
    </font>
    <font>
      <b/>
      <sz val="12"/>
      <name val="Arial Narrow"/>
      <family val="2"/>
    </font>
    <font>
      <b/>
      <sz val="17"/>
      <name val="Arial"/>
      <family val="2"/>
    </font>
    <font>
      <sz val="12"/>
      <name val="Arial"/>
      <family val="2"/>
    </font>
    <font>
      <sz val="10"/>
      <name val="Arial"/>
      <family val="2"/>
    </font>
    <font>
      <sz val="14"/>
      <name val="Arial"/>
      <family val="2"/>
    </font>
    <font>
      <u/>
      <sz val="11"/>
      <color theme="10"/>
      <name val="Calibri"/>
      <family val="2"/>
    </font>
    <font>
      <b/>
      <sz val="9"/>
      <color theme="1"/>
      <name val="Arial"/>
      <family val="2"/>
    </font>
    <font>
      <b/>
      <sz val="16"/>
      <name val="Cambria"/>
      <family val="1"/>
      <scheme val="major"/>
    </font>
    <font>
      <b/>
      <sz val="28"/>
      <color rgb="FFFF0000"/>
      <name val="Calibri"/>
      <family val="2"/>
      <scheme val="minor"/>
    </font>
    <font>
      <b/>
      <u/>
      <sz val="12"/>
      <color theme="10"/>
      <name val="Calibri"/>
      <family val="2"/>
    </font>
    <font>
      <sz val="11"/>
      <name val="Calibri"/>
      <family val="2"/>
      <scheme val="minor"/>
    </font>
    <font>
      <b/>
      <sz val="8"/>
      <name val="Arial"/>
      <family val="2"/>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40">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4" fillId="0" borderId="0" applyFont="0" applyFill="0" applyBorder="0" applyAlignment="0" applyProtection="0"/>
    <xf numFmtId="0" fontId="53" fillId="0" borderId="0" applyNumberFormat="0" applyFill="0" applyBorder="0" applyAlignment="0" applyProtection="0">
      <alignment vertical="top"/>
      <protection locked="0"/>
    </xf>
  </cellStyleXfs>
  <cellXfs count="719">
    <xf numFmtId="0" fontId="0" fillId="0" borderId="0" xfId="0"/>
    <xf numFmtId="0" fontId="12" fillId="0" borderId="0" xfId="0" applyFont="1"/>
    <xf numFmtId="0" fontId="5" fillId="0" borderId="0" xfId="0" applyFont="1" applyAlignment="1">
      <alignment horizontal="center"/>
    </xf>
    <xf numFmtId="0" fontId="17" fillId="0" borderId="0" xfId="0" applyFont="1"/>
    <xf numFmtId="0" fontId="18" fillId="0" borderId="0" xfId="0" applyFont="1"/>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wrapText="1"/>
    </xf>
    <xf numFmtId="0" fontId="0" fillId="0" borderId="0" xfId="0" applyBorder="1" applyAlignment="1">
      <alignment wrapText="1"/>
    </xf>
    <xf numFmtId="0" fontId="17" fillId="0" borderId="0" xfId="0" applyFont="1" applyAlignment="1">
      <alignment wrapText="1"/>
    </xf>
    <xf numFmtId="0" fontId="17" fillId="0" borderId="0" xfId="0" applyFont="1" applyBorder="1" applyAlignment="1">
      <alignment wrapText="1"/>
    </xf>
    <xf numFmtId="0" fontId="5" fillId="0" borderId="0" xfId="0" applyFont="1" applyBorder="1" applyAlignment="1">
      <alignment wrapText="1"/>
    </xf>
    <xf numFmtId="0" fontId="21" fillId="0" borderId="0" xfId="0" applyFont="1" applyBorder="1" applyAlignment="1">
      <alignment wrapText="1"/>
    </xf>
    <xf numFmtId="0" fontId="5" fillId="0" borderId="0" xfId="0" applyFont="1" applyAlignment="1">
      <alignment wrapText="1"/>
    </xf>
    <xf numFmtId="0" fontId="21" fillId="0" borderId="0" xfId="0" applyFont="1" applyAlignment="1">
      <alignment wrapText="1"/>
    </xf>
    <xf numFmtId="0" fontId="11"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22" fillId="0" borderId="0" xfId="0" applyFont="1"/>
    <xf numFmtId="14" fontId="9" fillId="0" borderId="0" xfId="0" applyNumberFormat="1" applyFont="1" applyBorder="1" applyAlignment="1">
      <alignment horizontal="center" vertical="top" wrapText="1"/>
    </xf>
    <xf numFmtId="0" fontId="9" fillId="0" borderId="0" xfId="0" applyFont="1" applyBorder="1" applyAlignment="1">
      <alignment vertical="top" wrapText="1"/>
    </xf>
    <xf numFmtId="44" fontId="9" fillId="0" borderId="0" xfId="1" applyFont="1" applyBorder="1" applyAlignment="1">
      <alignment horizontal="center" vertical="top" wrapText="1"/>
    </xf>
    <xf numFmtId="14" fontId="9" fillId="0" borderId="0" xfId="0" applyNumberFormat="1" applyFont="1" applyBorder="1" applyAlignment="1">
      <alignment horizontal="center" wrapText="1"/>
    </xf>
    <xf numFmtId="0" fontId="9" fillId="0" borderId="0" xfId="0" applyFont="1" applyBorder="1" applyAlignment="1">
      <alignment wrapText="1"/>
    </xf>
    <xf numFmtId="44" fontId="9" fillId="0" borderId="0" xfId="1" applyFont="1" applyBorder="1" applyAlignment="1">
      <alignment wrapText="1"/>
    </xf>
    <xf numFmtId="0" fontId="18" fillId="0" borderId="0" xfId="0" applyFont="1" applyBorder="1" applyAlignment="1">
      <alignment wrapText="1"/>
    </xf>
    <xf numFmtId="8" fontId="9" fillId="0" borderId="0" xfId="0" applyNumberFormat="1" applyFont="1" applyBorder="1" applyAlignment="1">
      <alignment wrapText="1"/>
    </xf>
    <xf numFmtId="0" fontId="9" fillId="0" borderId="0" xfId="0" applyFont="1" applyAlignment="1">
      <alignment wrapText="1"/>
    </xf>
    <xf numFmtId="0" fontId="18"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0" fontId="11" fillId="0" borderId="0" xfId="0" applyFont="1" applyAlignment="1">
      <alignment horizontal="center" wrapText="1"/>
    </xf>
    <xf numFmtId="0" fontId="17" fillId="0" borderId="0" xfId="0" applyFont="1" applyAlignment="1">
      <alignment horizontal="center" wrapText="1"/>
    </xf>
    <xf numFmtId="0" fontId="9" fillId="0" borderId="0" xfId="0" applyFont="1" applyAlignment="1">
      <alignment horizontal="center" wrapText="1"/>
    </xf>
    <xf numFmtId="0" fontId="5" fillId="0" borderId="0" xfId="0" applyFont="1" applyAlignment="1">
      <alignment horizontal="center" wrapText="1"/>
    </xf>
    <xf numFmtId="0" fontId="0" fillId="0" borderId="0" xfId="0" applyAlignment="1">
      <alignment vertical="center"/>
    </xf>
    <xf numFmtId="0" fontId="28" fillId="0" borderId="0" xfId="0" applyFont="1"/>
    <xf numFmtId="0" fontId="28" fillId="0" borderId="0" xfId="0" applyFont="1" applyAlignment="1">
      <alignment horizontal="center"/>
    </xf>
    <xf numFmtId="44" fontId="5" fillId="0" borderId="0" xfId="1" applyFont="1" applyAlignment="1">
      <alignment vertical="center"/>
    </xf>
    <xf numFmtId="0" fontId="0" fillId="0" borderId="0" xfId="0" applyBorder="1"/>
    <xf numFmtId="44" fontId="28" fillId="0" borderId="0" xfId="1" applyFont="1" applyAlignment="1">
      <alignment horizontal="center"/>
    </xf>
    <xf numFmtId="44" fontId="35" fillId="0" borderId="0" xfId="0" applyNumberFormat="1" applyFont="1" applyAlignment="1">
      <alignment horizontal="center"/>
    </xf>
    <xf numFmtId="44" fontId="5" fillId="0" borderId="0" xfId="1" applyFont="1"/>
    <xf numFmtId="0" fontId="0" fillId="0" borderId="0" xfId="0"/>
    <xf numFmtId="0" fontId="0" fillId="0" borderId="0" xfId="0"/>
    <xf numFmtId="0" fontId="36" fillId="0" borderId="0" xfId="0" applyFont="1"/>
    <xf numFmtId="0" fontId="38" fillId="0" borderId="0" xfId="0" applyFont="1"/>
    <xf numFmtId="0" fontId="35" fillId="0" borderId="0" xfId="0" applyFont="1"/>
    <xf numFmtId="0" fontId="32" fillId="0" borderId="0" xfId="0" applyFont="1"/>
    <xf numFmtId="0" fontId="0" fillId="0" borderId="0" xfId="0"/>
    <xf numFmtId="0" fontId="0" fillId="0" borderId="0" xfId="0" applyProtection="1">
      <protection locked="0"/>
    </xf>
    <xf numFmtId="0" fontId="0" fillId="0" borderId="0" xfId="0" applyAlignment="1" applyProtection="1">
      <alignment horizontal="left"/>
      <protection locked="0"/>
    </xf>
    <xf numFmtId="0" fontId="40" fillId="0" borderId="0" xfId="0" applyFont="1" applyAlignment="1" applyProtection="1">
      <alignment horizontal="center"/>
      <protection locked="0"/>
    </xf>
    <xf numFmtId="0" fontId="27" fillId="0" borderId="0" xfId="0" applyFont="1" applyProtection="1">
      <protection locked="0" hidden="1"/>
    </xf>
    <xf numFmtId="0" fontId="0" fillId="0" borderId="0" xfId="0" applyProtection="1">
      <protection locked="0" hidden="1"/>
    </xf>
    <xf numFmtId="0" fontId="0" fillId="0" borderId="0" xfId="0" applyFill="1" applyBorder="1" applyProtection="1">
      <protection locked="0" hidden="1"/>
    </xf>
    <xf numFmtId="0" fontId="40" fillId="0" borderId="0" xfId="0" applyFont="1" applyBorder="1" applyProtection="1">
      <protection locked="0" hidden="1"/>
    </xf>
    <xf numFmtId="0" fontId="34" fillId="0" borderId="0" xfId="0" applyFont="1" applyProtection="1">
      <protection locked="0"/>
    </xf>
    <xf numFmtId="0" fontId="28" fillId="0" borderId="0" xfId="0" applyFont="1" applyProtection="1">
      <protection locked="0" hidden="1"/>
    </xf>
    <xf numFmtId="3" fontId="28" fillId="0" borderId="0" xfId="1" applyNumberFormat="1" applyFont="1" applyFill="1" applyBorder="1" applyProtection="1">
      <protection locked="0" hidden="1"/>
    </xf>
    <xf numFmtId="0" fontId="40" fillId="0" borderId="0" xfId="0" applyFont="1" applyProtection="1">
      <protection locked="0"/>
    </xf>
    <xf numFmtId="165" fontId="27" fillId="0" borderId="0" xfId="1" applyNumberFormat="1" applyFont="1" applyFill="1" applyBorder="1" applyProtection="1">
      <protection locked="0" hidden="1"/>
    </xf>
    <xf numFmtId="0" fontId="27" fillId="0" borderId="0" xfId="0" applyFont="1" applyAlignment="1" applyProtection="1">
      <alignment wrapText="1"/>
      <protection locked="0" hidden="1"/>
    </xf>
    <xf numFmtId="0" fontId="27" fillId="0" borderId="0" xfId="0" applyFont="1" applyFill="1" applyBorder="1" applyProtection="1">
      <protection locked="0" hidden="1"/>
    </xf>
    <xf numFmtId="0" fontId="27" fillId="0" borderId="0" xfId="0" applyFont="1" applyAlignment="1" applyProtection="1">
      <alignment horizontal="right"/>
      <protection locked="0" hidden="1"/>
    </xf>
    <xf numFmtId="0" fontId="40" fillId="0" borderId="0" xfId="0" applyFont="1" applyFill="1" applyBorder="1" applyProtection="1">
      <protection locked="0" hidden="1"/>
    </xf>
    <xf numFmtId="0" fontId="0" fillId="0" borderId="0" xfId="0" applyFill="1" applyBorder="1" applyProtection="1">
      <protection locked="0"/>
    </xf>
    <xf numFmtId="0" fontId="45" fillId="0" borderId="0" xfId="0" applyFont="1" applyAlignment="1" applyProtection="1">
      <alignment horizontal="center"/>
      <protection locked="0"/>
    </xf>
    <xf numFmtId="0" fontId="46" fillId="0" borderId="0" xfId="0" applyFont="1" applyAlignment="1" applyProtection="1">
      <protection locked="0"/>
    </xf>
    <xf numFmtId="0" fontId="50" fillId="0" borderId="0" xfId="0" applyFont="1"/>
    <xf numFmtId="0" fontId="43" fillId="0" borderId="0" xfId="0" applyFont="1"/>
    <xf numFmtId="0" fontId="34" fillId="0" borderId="0" xfId="0" applyFont="1"/>
    <xf numFmtId="0" fontId="50" fillId="0" borderId="0" xfId="0" applyFont="1" applyFill="1"/>
    <xf numFmtId="0" fontId="43" fillId="0" borderId="0" xfId="0" applyFont="1" applyBorder="1"/>
    <xf numFmtId="0" fontId="28" fillId="0" borderId="0" xfId="0" applyFont="1" applyBorder="1"/>
    <xf numFmtId="0" fontId="27" fillId="0" borderId="0" xfId="0" applyFont="1" applyBorder="1"/>
    <xf numFmtId="0" fontId="50" fillId="0" borderId="0" xfId="0" applyFont="1" applyBorder="1"/>
    <xf numFmtId="0" fontId="50" fillId="0" borderId="0" xfId="0" applyFont="1" applyFill="1" applyBorder="1" applyAlignment="1" applyProtection="1">
      <protection locked="0"/>
    </xf>
    <xf numFmtId="0" fontId="27" fillId="0" borderId="0" xfId="0" applyFont="1" applyFill="1" applyBorder="1" applyAlignment="1" applyProtection="1">
      <protection locked="0"/>
    </xf>
    <xf numFmtId="0" fontId="0" fillId="0" borderId="0" xfId="0" applyFill="1"/>
    <xf numFmtId="0" fontId="43" fillId="0" borderId="0" xfId="0" applyFont="1" applyFill="1" applyBorder="1"/>
    <xf numFmtId="0" fontId="0" fillId="0" borderId="0" xfId="0" applyFill="1" applyBorder="1"/>
    <xf numFmtId="0" fontId="51" fillId="0" borderId="0" xfId="0" applyFont="1" applyFill="1" applyBorder="1"/>
    <xf numFmtId="0" fontId="27" fillId="0" borderId="0" xfId="0" applyFont="1" applyFill="1" applyBorder="1"/>
    <xf numFmtId="0" fontId="50" fillId="0" borderId="1" xfId="0" applyFont="1" applyFill="1" applyBorder="1" applyProtection="1">
      <protection locked="0"/>
    </xf>
    <xf numFmtId="0" fontId="51" fillId="0" borderId="1" xfId="0" applyFont="1" applyFill="1" applyBorder="1"/>
    <xf numFmtId="0" fontId="0" fillId="0" borderId="0" xfId="0" applyFill="1" applyBorder="1" applyAlignment="1" applyProtection="1">
      <protection locked="0"/>
    </xf>
    <xf numFmtId="164" fontId="0" fillId="0" borderId="0" xfId="0" applyNumberFormat="1" applyFill="1" applyBorder="1" applyAlignment="1" applyProtection="1">
      <protection locked="0"/>
    </xf>
    <xf numFmtId="44" fontId="0" fillId="0" borderId="0" xfId="1" applyFont="1" applyFill="1" applyBorder="1" applyAlignment="1" applyProtection="1">
      <protection locked="0"/>
    </xf>
    <xf numFmtId="0" fontId="5" fillId="0" borderId="0" xfId="0" applyFont="1" applyFill="1" applyBorder="1" applyAlignment="1" applyProtection="1">
      <protection locked="0"/>
    </xf>
    <xf numFmtId="164" fontId="0" fillId="0" borderId="1" xfId="0" applyNumberFormat="1" applyFill="1" applyBorder="1" applyAlignment="1" applyProtection="1">
      <protection locked="0"/>
    </xf>
    <xf numFmtId="44" fontId="0" fillId="0" borderId="1" xfId="1" applyFont="1" applyFill="1" applyBorder="1" applyAlignment="1" applyProtection="1">
      <protection locked="0"/>
    </xf>
    <xf numFmtId="0" fontId="17" fillId="0" borderId="0" xfId="0" applyFont="1" applyFill="1" applyBorder="1" applyAlignment="1" applyProtection="1">
      <protection locked="0"/>
    </xf>
    <xf numFmtId="164" fontId="17" fillId="0" borderId="0" xfId="0" applyNumberFormat="1" applyFont="1" applyFill="1" applyBorder="1" applyAlignment="1" applyProtection="1">
      <protection locked="0"/>
    </xf>
    <xf numFmtId="44" fontId="17" fillId="0" borderId="0" xfId="1" applyFont="1" applyFill="1" applyBorder="1" applyAlignment="1" applyProtection="1">
      <protection locked="0"/>
    </xf>
    <xf numFmtId="0" fontId="17" fillId="0" borderId="0" xfId="0" applyFont="1" applyFill="1" applyBorder="1" applyAlignment="1" applyProtection="1">
      <alignment wrapText="1"/>
      <protection locked="0"/>
    </xf>
    <xf numFmtId="44" fontId="17" fillId="0" borderId="1" xfId="1" applyFont="1" applyFill="1" applyBorder="1" applyAlignment="1" applyProtection="1">
      <protection locked="0"/>
    </xf>
    <xf numFmtId="0" fontId="0" fillId="0" borderId="0" xfId="0"/>
    <xf numFmtId="0" fontId="5" fillId="0" borderId="0" xfId="0" applyFont="1"/>
    <xf numFmtId="49" fontId="5" fillId="0" borderId="0" xfId="0" applyNumberFormat="1" applyFont="1" applyAlignment="1">
      <alignment horizontal="center"/>
    </xf>
    <xf numFmtId="0" fontId="0" fillId="0" borderId="0" xfId="0"/>
    <xf numFmtId="0" fontId="45" fillId="0" borderId="0" xfId="0" applyFont="1" applyAlignment="1" applyProtection="1">
      <alignment horizontal="center" vertical="center"/>
      <protection locked="0" hidden="1"/>
    </xf>
    <xf numFmtId="0" fontId="0" fillId="0" borderId="0" xfId="0" applyAlignment="1" applyProtection="1">
      <alignment vertical="center"/>
      <protection locked="0"/>
    </xf>
    <xf numFmtId="0" fontId="27" fillId="0" borderId="0" xfId="0" applyFont="1" applyAlignment="1" applyProtection="1">
      <alignment horizontal="center"/>
      <protection locked="0" hidden="1"/>
    </xf>
    <xf numFmtId="0" fontId="28" fillId="0" borderId="0" xfId="0" applyFont="1" applyAlignment="1" applyProtection="1">
      <alignment horizontal="center"/>
      <protection locked="0" hidden="1"/>
    </xf>
    <xf numFmtId="0" fontId="43" fillId="0" borderId="0" xfId="0" applyFont="1" applyBorder="1" applyProtection="1">
      <protection locked="0" hidden="1"/>
    </xf>
    <xf numFmtId="0" fontId="46" fillId="0" borderId="0" xfId="0" applyFont="1" applyFill="1" applyBorder="1" applyAlignment="1" applyProtection="1">
      <protection locked="0"/>
    </xf>
    <xf numFmtId="0" fontId="0" fillId="0" borderId="0" xfId="0" applyFill="1" applyBorder="1" applyAlignment="1" applyProtection="1">
      <alignment horizontal="left"/>
      <protection locked="0"/>
    </xf>
    <xf numFmtId="0" fontId="40" fillId="0" borderId="0" xfId="0" applyFont="1" applyFill="1" applyBorder="1" applyAlignment="1" applyProtection="1">
      <alignment horizontal="center"/>
      <protection locked="0"/>
    </xf>
    <xf numFmtId="0" fontId="0" fillId="0" borderId="0" xfId="0" applyFill="1" applyBorder="1" applyAlignment="1" applyProtection="1">
      <alignment vertical="center"/>
      <protection locked="0"/>
    </xf>
    <xf numFmtId="0" fontId="34" fillId="0" borderId="0" xfId="0" applyFont="1" applyFill="1" applyBorder="1" applyProtection="1">
      <protection locked="0"/>
    </xf>
    <xf numFmtId="3" fontId="28" fillId="0" borderId="0" xfId="0" applyNumberFormat="1" applyFont="1" applyFill="1" applyBorder="1" applyProtection="1">
      <protection locked="0" hidden="1"/>
    </xf>
    <xf numFmtId="0" fontId="40" fillId="0" borderId="0" xfId="0" applyFont="1" applyFill="1" applyBorder="1" applyProtection="1">
      <protection locked="0"/>
    </xf>
    <xf numFmtId="0" fontId="55" fillId="0" borderId="0" xfId="0" applyFont="1" applyFill="1" applyBorder="1" applyAlignment="1" applyProtection="1">
      <alignment horizontal="center" vertical="center"/>
      <protection locked="0" hidden="1"/>
    </xf>
    <xf numFmtId="0" fontId="55" fillId="0" borderId="1" xfId="0" applyFont="1" applyFill="1" applyBorder="1" applyAlignment="1" applyProtection="1">
      <alignment horizontal="center" vertical="center"/>
      <protection locked="0" hidden="1"/>
    </xf>
    <xf numFmtId="0" fontId="0" fillId="0" borderId="0" xfId="0" applyFill="1" applyProtection="1">
      <protection locked="0" hidden="1"/>
    </xf>
    <xf numFmtId="0" fontId="0" fillId="0" borderId="0" xfId="0" applyFill="1" applyProtection="1">
      <protection locked="0"/>
    </xf>
    <xf numFmtId="42" fontId="0" fillId="0" borderId="1" xfId="1" applyNumberFormat="1" applyFont="1" applyFill="1" applyBorder="1" applyProtection="1">
      <protection locked="0" hidden="1"/>
    </xf>
    <xf numFmtId="44" fontId="0" fillId="0" borderId="0" xfId="1" applyFont="1" applyFill="1" applyBorder="1" applyProtection="1">
      <protection locked="0" hidden="1"/>
    </xf>
    <xf numFmtId="0" fontId="0" fillId="0" borderId="1" xfId="0" applyFill="1" applyBorder="1" applyProtection="1">
      <protection locked="0" hidden="1"/>
    </xf>
    <xf numFmtId="0" fontId="35" fillId="0" borderId="5" xfId="0" applyFont="1" applyFill="1" applyBorder="1" applyAlignment="1" applyProtection="1">
      <alignment horizontal="center"/>
      <protection locked="0" hidden="1"/>
    </xf>
    <xf numFmtId="0" fontId="18" fillId="0" borderId="0" xfId="0" applyFont="1" applyFill="1" applyBorder="1" applyProtection="1">
      <protection locked="0" hidden="1"/>
    </xf>
    <xf numFmtId="0" fontId="18" fillId="0" borderId="0" xfId="0" applyFont="1" applyFill="1" applyProtection="1">
      <protection locked="0"/>
    </xf>
    <xf numFmtId="0" fontId="43" fillId="0" borderId="0" xfId="0" applyFont="1" applyFill="1" applyAlignment="1" applyProtection="1">
      <alignment horizontal="center" vertical="top"/>
      <protection locked="0" hidden="1"/>
    </xf>
    <xf numFmtId="0" fontId="43" fillId="0" borderId="0" xfId="0" applyFont="1" applyFill="1" applyBorder="1" applyAlignment="1" applyProtection="1">
      <alignment horizontal="center" vertical="top"/>
      <protection locked="0" hidden="1"/>
    </xf>
    <xf numFmtId="3" fontId="28" fillId="0" borderId="0" xfId="0" applyNumberFormat="1" applyFont="1" applyFill="1" applyProtection="1">
      <protection locked="0"/>
    </xf>
    <xf numFmtId="0" fontId="27" fillId="0" borderId="0" xfId="0" applyFont="1" applyFill="1" applyProtection="1">
      <protection locked="0" hidden="1"/>
    </xf>
    <xf numFmtId="0" fontId="40" fillId="0" borderId="0" xfId="0" applyFont="1" applyFill="1" applyProtection="1">
      <protection locked="0"/>
    </xf>
    <xf numFmtId="0" fontId="40" fillId="0" borderId="0" xfId="0" applyFont="1" applyFill="1" applyProtection="1">
      <protection locked="0" hidden="1"/>
    </xf>
    <xf numFmtId="15" fontId="42" fillId="0" borderId="0" xfId="0" applyNumberFormat="1" applyFont="1" applyFill="1" applyAlignment="1" applyProtection="1">
      <alignment horizontal="right"/>
      <protection locked="0"/>
    </xf>
    <xf numFmtId="15" fontId="0" fillId="0" borderId="0" xfId="0" applyNumberFormat="1" applyFill="1" applyProtection="1">
      <protection locked="0"/>
    </xf>
    <xf numFmtId="0" fontId="28" fillId="0" borderId="0" xfId="0" applyFont="1" applyFill="1" applyProtection="1">
      <protection locked="0" hidden="1"/>
    </xf>
    <xf numFmtId="0" fontId="43" fillId="0" borderId="1" xfId="0" applyFont="1" applyBorder="1" applyProtection="1">
      <protection locked="0" hidden="1"/>
    </xf>
    <xf numFmtId="14" fontId="5" fillId="0" borderId="1" xfId="0" applyNumberFormat="1" applyFont="1" applyFill="1" applyBorder="1" applyProtection="1">
      <protection locked="0" hidden="1"/>
    </xf>
    <xf numFmtId="0" fontId="48" fillId="4" borderId="0" xfId="0" applyFont="1" applyFill="1" applyProtection="1">
      <protection locked="0" hidden="1"/>
    </xf>
    <xf numFmtId="0" fontId="27" fillId="4" borderId="0" xfId="0" applyFont="1" applyFill="1" applyProtection="1">
      <protection locked="0" hidden="1"/>
    </xf>
    <xf numFmtId="42" fontId="16" fillId="5" borderId="1" xfId="1" applyNumberFormat="1" applyFont="1" applyFill="1" applyBorder="1" applyProtection="1">
      <protection locked="0" hidden="1"/>
    </xf>
    <xf numFmtId="44" fontId="16" fillId="5" borderId="1" xfId="1" applyFont="1" applyFill="1" applyBorder="1" applyProtection="1">
      <protection locked="0" hidden="1"/>
    </xf>
    <xf numFmtId="0" fontId="16" fillId="5" borderId="1" xfId="0" applyFont="1" applyFill="1" applyBorder="1" applyProtection="1">
      <protection locked="0" hidden="1"/>
    </xf>
    <xf numFmtId="0" fontId="16" fillId="5" borderId="1" xfId="0" applyFont="1" applyFill="1" applyBorder="1" applyAlignment="1" applyProtection="1">
      <alignment horizontal="center"/>
      <protection locked="0" hidden="1"/>
    </xf>
    <xf numFmtId="0" fontId="16" fillId="5" borderId="1" xfId="0" applyFont="1" applyFill="1" applyBorder="1" applyAlignment="1" applyProtection="1">
      <alignment horizontal="center"/>
      <protection locked="0"/>
    </xf>
    <xf numFmtId="0" fontId="56" fillId="0" borderId="0" xfId="0" applyFont="1" applyAlignment="1">
      <alignment wrapText="1"/>
    </xf>
    <xf numFmtId="42" fontId="27" fillId="6" borderId="6" xfId="1" applyNumberFormat="1" applyFont="1" applyFill="1" applyBorder="1" applyProtection="1">
      <protection locked="0" hidden="1"/>
    </xf>
    <xf numFmtId="0" fontId="27" fillId="8" borderId="0" xfId="0" applyFont="1" applyFill="1" applyProtection="1">
      <protection locked="0" hidden="1"/>
    </xf>
    <xf numFmtId="0" fontId="27" fillId="8" borderId="0" xfId="0" applyFont="1" applyFill="1" applyAlignment="1" applyProtection="1">
      <alignment horizontal="right"/>
      <protection locked="0" hidden="1"/>
    </xf>
    <xf numFmtId="0" fontId="0" fillId="0" borderId="0" xfId="0"/>
    <xf numFmtId="0" fontId="9" fillId="0" borderId="0" xfId="0" applyFont="1" applyBorder="1" applyAlignment="1">
      <alignment wrapText="1"/>
    </xf>
    <xf numFmtId="0" fontId="12" fillId="0" borderId="0" xfId="0" applyFont="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14" fontId="12" fillId="0" borderId="0" xfId="0" applyNumberFormat="1" applyFont="1" applyAlignment="1" applyProtection="1">
      <alignment horizontal="center" vertical="center"/>
      <protection locked="0"/>
    </xf>
    <xf numFmtId="0" fontId="12" fillId="0" borderId="0" xfId="0" applyFont="1" applyFill="1" applyAlignment="1" applyProtection="1">
      <alignment horizontal="center" vertical="center"/>
      <protection locked="0"/>
    </xf>
    <xf numFmtId="44" fontId="12" fillId="0" borderId="0" xfId="1" applyFont="1" applyAlignment="1" applyProtection="1">
      <alignment vertical="center"/>
      <protection locked="0"/>
    </xf>
    <xf numFmtId="44" fontId="5" fillId="0" borderId="0" xfId="1" applyFont="1" applyAlignment="1" applyProtection="1">
      <alignment vertical="center"/>
      <protection locked="0"/>
    </xf>
    <xf numFmtId="14" fontId="5" fillId="0" borderId="0" xfId="0" applyNumberFormat="1" applyFont="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0" fillId="0" borderId="0" xfId="0" applyAlignment="1" applyProtection="1">
      <alignment vertical="top"/>
      <protection locked="0"/>
    </xf>
    <xf numFmtId="0" fontId="5" fillId="0" borderId="0" xfId="0" applyFont="1" applyAlignment="1" applyProtection="1">
      <alignment horizontal="center" vertical="center"/>
      <protection locked="0"/>
    </xf>
    <xf numFmtId="49" fontId="28" fillId="0" borderId="0" xfId="0" applyNumberFormat="1" applyFont="1" applyAlignment="1" applyProtection="1">
      <alignment horizontal="center" vertical="center"/>
      <protection locked="0"/>
    </xf>
    <xf numFmtId="14" fontId="16" fillId="0" borderId="0" xfId="0" applyNumberFormat="1" applyFont="1" applyAlignment="1" applyProtection="1">
      <alignment horizontal="center" vertical="center"/>
      <protection locked="0"/>
    </xf>
    <xf numFmtId="49" fontId="16" fillId="0" borderId="0" xfId="0" applyNumberFormat="1" applyFont="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5" fillId="0" borderId="0" xfId="0" applyFont="1" applyAlignment="1" applyProtection="1">
      <alignment vertical="center" wrapText="1"/>
      <protection locked="0"/>
    </xf>
    <xf numFmtId="0" fontId="58" fillId="0" borderId="0" xfId="0" applyFont="1"/>
    <xf numFmtId="0" fontId="58" fillId="0" borderId="0" xfId="0" applyFont="1" applyAlignment="1">
      <alignment vertical="center"/>
    </xf>
    <xf numFmtId="14" fontId="34" fillId="0" borderId="0" xfId="0" applyNumberFormat="1" applyFont="1" applyBorder="1" applyAlignment="1">
      <alignment horizontal="center" wrapText="1"/>
    </xf>
    <xf numFmtId="0" fontId="34" fillId="0" borderId="0" xfId="0" applyFont="1" applyBorder="1" applyAlignment="1">
      <alignment wrapText="1"/>
    </xf>
    <xf numFmtId="44" fontId="34" fillId="0" borderId="0" xfId="1" applyFont="1" applyBorder="1" applyAlignment="1">
      <alignment wrapText="1"/>
    </xf>
    <xf numFmtId="0" fontId="34" fillId="0" borderId="0" xfId="0" applyFont="1" applyBorder="1" applyAlignment="1">
      <alignment vertical="top" wrapText="1"/>
    </xf>
    <xf numFmtId="0" fontId="34" fillId="0" borderId="0" xfId="1" applyNumberFormat="1" applyFont="1" applyBorder="1" applyAlignment="1">
      <alignment horizontal="center" wrapText="1"/>
    </xf>
    <xf numFmtId="0" fontId="27" fillId="0" borderId="6" xfId="0" applyFont="1" applyFill="1" applyBorder="1" applyAlignment="1" applyProtection="1">
      <protection locked="0"/>
    </xf>
    <xf numFmtId="0" fontId="27" fillId="0" borderId="7" xfId="0" applyFont="1" applyFill="1" applyBorder="1" applyAlignment="1" applyProtection="1">
      <protection locked="0"/>
    </xf>
    <xf numFmtId="0" fontId="5" fillId="0" borderId="0" xfId="0" applyFont="1" applyAlignment="1" applyProtection="1">
      <alignment vertical="center" wrapText="1"/>
      <protection locked="0"/>
    </xf>
    <xf numFmtId="0" fontId="5" fillId="0" borderId="0" xfId="0" applyFont="1" applyAlignment="1" applyProtection="1">
      <alignment vertical="top" wrapText="1"/>
      <protection locked="0"/>
    </xf>
    <xf numFmtId="44" fontId="5" fillId="0" borderId="0" xfId="1" applyFont="1" applyAlignment="1" applyProtection="1">
      <alignment vertical="center"/>
    </xf>
    <xf numFmtId="44" fontId="16" fillId="0" borderId="0" xfId="1" applyFont="1" applyAlignment="1" applyProtection="1">
      <alignment vertical="center"/>
    </xf>
    <xf numFmtId="0" fontId="5" fillId="0" borderId="0" xfId="0" applyFont="1" applyProtection="1">
      <protection locked="0"/>
    </xf>
    <xf numFmtId="44" fontId="5" fillId="0" borderId="0" xfId="1" applyFont="1" applyProtection="1">
      <protection locked="0"/>
    </xf>
    <xf numFmtId="0" fontId="12" fillId="0" borderId="0" xfId="0" applyFont="1" applyProtection="1">
      <protection locked="0"/>
    </xf>
    <xf numFmtId="0" fontId="12" fillId="0" borderId="0" xfId="0" applyFont="1" applyAlignment="1" applyProtection="1">
      <alignment wrapText="1"/>
      <protection locked="0"/>
    </xf>
    <xf numFmtId="0" fontId="12" fillId="0" borderId="0" xfId="0" applyFont="1" applyAlignment="1" applyProtection="1">
      <alignment vertical="center"/>
      <protection locked="0"/>
    </xf>
    <xf numFmtId="0" fontId="5" fillId="0" borderId="0" xfId="0" applyFont="1" applyAlignment="1" applyProtection="1">
      <alignment vertical="center"/>
      <protection locked="0"/>
    </xf>
    <xf numFmtId="0" fontId="12" fillId="0" borderId="0" xfId="0" applyFont="1" applyAlignment="1" applyProtection="1">
      <alignment vertical="top" wrapText="1"/>
      <protection locked="0"/>
    </xf>
    <xf numFmtId="14" fontId="5" fillId="0" borderId="0" xfId="0" applyNumberFormat="1" applyFont="1" applyAlignment="1" applyProtection="1">
      <alignment horizontal="center"/>
      <protection locked="0"/>
    </xf>
    <xf numFmtId="49" fontId="5" fillId="0" borderId="0" xfId="0" applyNumberFormat="1" applyFont="1" applyAlignment="1" applyProtection="1">
      <alignment horizontal="center"/>
      <protection locked="0"/>
    </xf>
    <xf numFmtId="14" fontId="5" fillId="0" borderId="0" xfId="0" applyNumberFormat="1" applyFont="1" applyAlignment="1" applyProtection="1">
      <alignment wrapText="1"/>
      <protection locked="0"/>
    </xf>
    <xf numFmtId="0" fontId="5" fillId="0" borderId="0" xfId="0" applyFont="1" applyAlignment="1" applyProtection="1">
      <alignment horizontal="center"/>
      <protection locked="0"/>
    </xf>
    <xf numFmtId="0" fontId="5" fillId="0" borderId="0" xfId="0" applyFont="1" applyAlignment="1" applyProtection="1">
      <alignment wrapText="1"/>
      <protection locked="0"/>
    </xf>
    <xf numFmtId="0" fontId="12" fillId="0" borderId="0" xfId="0" applyFont="1" applyAlignment="1" applyProtection="1">
      <alignment horizontal="center"/>
    </xf>
    <xf numFmtId="0" fontId="12" fillId="0" borderId="0" xfId="0" applyFont="1" applyProtection="1"/>
    <xf numFmtId="0" fontId="12" fillId="0" borderId="0" xfId="0" applyFont="1" applyAlignment="1" applyProtection="1">
      <alignment horizontal="center" wrapText="1"/>
    </xf>
    <xf numFmtId="49" fontId="12" fillId="0" borderId="0" xfId="0" applyNumberFormat="1" applyFont="1" applyAlignment="1" applyProtection="1">
      <alignment horizontal="center" wrapText="1"/>
    </xf>
    <xf numFmtId="0" fontId="12" fillId="0" borderId="0" xfId="0" applyFont="1" applyAlignment="1" applyProtection="1">
      <alignment wrapText="1"/>
    </xf>
    <xf numFmtId="44" fontId="12" fillId="0" borderId="0" xfId="1" applyFont="1" applyProtection="1"/>
    <xf numFmtId="14" fontId="12" fillId="0" borderId="0" xfId="0" applyNumberFormat="1" applyFont="1" applyAlignment="1" applyProtection="1">
      <alignment vertical="center" wrapText="1"/>
    </xf>
    <xf numFmtId="0" fontId="12" fillId="0" borderId="0" xfId="0" applyFont="1" applyAlignment="1" applyProtection="1">
      <alignment vertical="center" wrapText="1"/>
    </xf>
    <xf numFmtId="0" fontId="12" fillId="0" borderId="0" xfId="0" applyFont="1" applyAlignment="1" applyProtection="1">
      <alignment horizontal="center" vertical="center"/>
    </xf>
    <xf numFmtId="49" fontId="12" fillId="0" borderId="0" xfId="0" applyNumberFormat="1" applyFont="1" applyAlignment="1" applyProtection="1">
      <alignment horizontal="center" vertical="center"/>
    </xf>
    <xf numFmtId="44" fontId="12" fillId="0" borderId="0" xfId="1" applyFont="1" applyAlignment="1" applyProtection="1">
      <alignment horizontal="center" vertical="center"/>
    </xf>
    <xf numFmtId="0" fontId="27" fillId="0" borderId="0" xfId="0" applyFont="1" applyAlignment="1" applyProtection="1">
      <alignment vertical="center" wrapText="1"/>
      <protection locked="0"/>
    </xf>
    <xf numFmtId="44" fontId="28" fillId="0" borderId="0" xfId="0" applyNumberFormat="1" applyFont="1" applyAlignment="1" applyProtection="1">
      <alignment horizontal="center"/>
      <protection locked="0"/>
    </xf>
    <xf numFmtId="44" fontId="28" fillId="0" borderId="0" xfId="1" applyFont="1" applyAlignment="1" applyProtection="1">
      <alignment vertical="center"/>
      <protection locked="0"/>
    </xf>
    <xf numFmtId="44" fontId="28" fillId="0" borderId="0" xfId="1" applyFont="1" applyAlignment="1" applyProtection="1">
      <alignment horizontal="center" vertical="center"/>
      <protection locked="0"/>
    </xf>
    <xf numFmtId="44" fontId="27" fillId="0" borderId="0" xfId="1" applyFont="1" applyAlignment="1" applyProtection="1">
      <protection locked="0"/>
    </xf>
    <xf numFmtId="0" fontId="28" fillId="0" borderId="0" xfId="0" applyFont="1" applyAlignment="1" applyProtection="1">
      <alignment vertical="center"/>
      <protection locked="0"/>
    </xf>
    <xf numFmtId="44" fontId="28" fillId="0" borderId="0" xfId="1" applyFont="1" applyAlignment="1" applyProtection="1">
      <alignment vertical="center" wrapText="1"/>
      <protection locked="0"/>
    </xf>
    <xf numFmtId="44" fontId="28" fillId="0" borderId="0" xfId="1" applyFont="1" applyAlignment="1" applyProtection="1">
      <alignment horizontal="center"/>
      <protection locked="0"/>
    </xf>
    <xf numFmtId="44" fontId="27" fillId="0" borderId="0" xfId="1" applyFont="1" applyAlignment="1" applyProtection="1">
      <alignment vertical="center"/>
      <protection locked="0"/>
    </xf>
    <xf numFmtId="0" fontId="58" fillId="0" borderId="0" xfId="0" applyFont="1" applyProtection="1">
      <protection locked="0"/>
    </xf>
    <xf numFmtId="44" fontId="28" fillId="0" borderId="0" xfId="0" applyNumberFormat="1" applyFont="1" applyBorder="1" applyAlignment="1" applyProtection="1">
      <alignment horizontal="center"/>
      <protection locked="0"/>
    </xf>
    <xf numFmtId="0" fontId="29" fillId="0" borderId="1" xfId="0" applyFont="1" applyBorder="1" applyAlignment="1" applyProtection="1">
      <alignment vertical="center"/>
      <protection locked="0"/>
    </xf>
    <xf numFmtId="44" fontId="35" fillId="0" borderId="1" xfId="0" applyNumberFormat="1" applyFont="1" applyBorder="1" applyAlignment="1" applyProtection="1">
      <alignment horizontal="center"/>
      <protection locked="0"/>
    </xf>
    <xf numFmtId="44" fontId="28" fillId="0" borderId="1" xfId="0" applyNumberFormat="1" applyFont="1" applyBorder="1" applyAlignment="1" applyProtection="1">
      <alignment horizontal="center"/>
      <protection locked="0"/>
    </xf>
    <xf numFmtId="44" fontId="29" fillId="0" borderId="1" xfId="1"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0" xfId="0" applyFont="1" applyProtection="1">
      <protection locked="0"/>
    </xf>
    <xf numFmtId="44" fontId="28" fillId="0" borderId="0" xfId="1" applyFont="1" applyBorder="1" applyAlignment="1" applyProtection="1">
      <alignment vertical="center"/>
      <protection locked="0"/>
    </xf>
    <xf numFmtId="44" fontId="28" fillId="0" borderId="0" xfId="1" applyFont="1" applyBorder="1" applyAlignment="1" applyProtection="1">
      <alignment horizontal="center" vertical="center"/>
      <protection locked="0"/>
    </xf>
    <xf numFmtId="0" fontId="0" fillId="0" borderId="0" xfId="0" applyBorder="1" applyProtection="1">
      <protection locked="0"/>
    </xf>
    <xf numFmtId="44" fontId="29" fillId="0" borderId="1" xfId="1" applyFont="1" applyBorder="1" applyAlignment="1" applyProtection="1">
      <alignment horizontal="center" vertical="center"/>
      <protection locked="0"/>
    </xf>
    <xf numFmtId="44" fontId="33" fillId="0" borderId="0" xfId="1" applyFont="1" applyAlignment="1" applyProtection="1">
      <alignment horizontal="center" vertical="center"/>
      <protection locked="0"/>
    </xf>
    <xf numFmtId="0" fontId="35" fillId="0" borderId="0" xfId="0" applyFont="1" applyAlignment="1" applyProtection="1">
      <alignment vertical="center"/>
      <protection locked="0"/>
    </xf>
    <xf numFmtId="44" fontId="27" fillId="0" borderId="0" xfId="1" applyFont="1" applyAlignment="1" applyProtection="1">
      <alignment horizontal="center" vertical="center"/>
      <protection locked="0"/>
    </xf>
    <xf numFmtId="0" fontId="37" fillId="0" borderId="0" xfId="0" applyFont="1" applyProtection="1"/>
    <xf numFmtId="0" fontId="37" fillId="0" borderId="0" xfId="0" applyFont="1" applyAlignment="1" applyProtection="1">
      <alignment horizontal="center"/>
    </xf>
    <xf numFmtId="0" fontId="37" fillId="0" borderId="0" xfId="0" applyFont="1" applyAlignment="1" applyProtection="1">
      <alignment horizontal="center" vertical="center"/>
    </xf>
    <xf numFmtId="0" fontId="38" fillId="0" borderId="0" xfId="0" applyFont="1" applyProtection="1"/>
    <xf numFmtId="0" fontId="26" fillId="0" borderId="0" xfId="0" applyFont="1" applyAlignment="1" applyProtection="1">
      <alignment vertical="center"/>
    </xf>
    <xf numFmtId="49" fontId="26" fillId="0" borderId="0" xfId="0" applyNumberFormat="1" applyFont="1" applyAlignment="1" applyProtection="1">
      <alignment vertical="center"/>
    </xf>
    <xf numFmtId="49" fontId="26" fillId="0" borderId="0" xfId="0" applyNumberFormat="1" applyFont="1" applyAlignment="1" applyProtection="1">
      <alignment horizontal="center" vertical="center"/>
    </xf>
    <xf numFmtId="0" fontId="26" fillId="0" borderId="0" xfId="0" applyFont="1" applyAlignment="1" applyProtection="1">
      <alignment horizontal="center" vertical="center"/>
    </xf>
    <xf numFmtId="0" fontId="27" fillId="0" borderId="0" xfId="0" applyFont="1" applyAlignment="1" applyProtection="1">
      <alignment vertical="center" wrapText="1"/>
    </xf>
    <xf numFmtId="0" fontId="35" fillId="0" borderId="0" xfId="0" applyFont="1" applyAlignment="1" applyProtection="1">
      <alignment horizontal="center" vertical="center" wrapText="1"/>
    </xf>
    <xf numFmtId="0" fontId="34" fillId="0" borderId="0" xfId="0" applyFont="1" applyAlignment="1" applyProtection="1">
      <alignment vertical="center"/>
    </xf>
    <xf numFmtId="0" fontId="41" fillId="0" borderId="0" xfId="0" applyFont="1" applyBorder="1" applyAlignment="1" applyProtection="1">
      <alignment vertical="center"/>
    </xf>
    <xf numFmtId="44" fontId="39" fillId="0" borderId="0" xfId="0" applyNumberFormat="1" applyFont="1" applyBorder="1" applyAlignment="1" applyProtection="1">
      <alignment horizontal="center"/>
    </xf>
    <xf numFmtId="44" fontId="28" fillId="0" borderId="0" xfId="0" applyNumberFormat="1" applyFont="1" applyBorder="1" applyAlignment="1" applyProtection="1">
      <alignment horizontal="center"/>
    </xf>
    <xf numFmtId="44" fontId="29" fillId="0" borderId="0" xfId="1" applyFont="1" applyBorder="1" applyAlignment="1" applyProtection="1">
      <alignment vertical="center"/>
    </xf>
    <xf numFmtId="44" fontId="35" fillId="0" borderId="1" xfId="0" applyNumberFormat="1" applyFont="1" applyBorder="1" applyAlignment="1" applyProtection="1">
      <alignment horizontal="center"/>
    </xf>
    <xf numFmtId="44" fontId="35" fillId="0" borderId="1" xfId="1" applyFont="1" applyBorder="1" applyAlignment="1" applyProtection="1">
      <alignment vertical="center"/>
    </xf>
    <xf numFmtId="0" fontId="41" fillId="0" borderId="0" xfId="0" applyFont="1" applyBorder="1" applyAlignment="1" applyProtection="1"/>
    <xf numFmtId="44" fontId="29" fillId="0" borderId="0" xfId="1" applyFont="1" applyBorder="1" applyAlignment="1" applyProtection="1">
      <alignment horizontal="center" vertical="center"/>
    </xf>
    <xf numFmtId="0" fontId="28" fillId="0" borderId="0" xfId="0" applyFont="1" applyAlignment="1" applyProtection="1">
      <alignment vertical="center"/>
    </xf>
    <xf numFmtId="44" fontId="35" fillId="0" borderId="1" xfId="1" applyFont="1" applyBorder="1" applyAlignment="1" applyProtection="1">
      <alignment horizontal="center" vertical="center"/>
    </xf>
    <xf numFmtId="0" fontId="35" fillId="0" borderId="0" xfId="0" applyFont="1" applyProtection="1"/>
    <xf numFmtId="44" fontId="34" fillId="0" borderId="0" xfId="0" applyNumberFormat="1" applyFont="1" applyAlignment="1" applyProtection="1">
      <alignment horizontal="center"/>
    </xf>
    <xf numFmtId="44" fontId="35" fillId="0" borderId="0" xfId="1" applyFont="1" applyAlignment="1" applyProtection="1">
      <alignment horizontal="center"/>
    </xf>
    <xf numFmtId="0" fontId="31" fillId="0" borderId="0" xfId="0" applyFont="1" applyProtection="1">
      <protection locked="0"/>
    </xf>
    <xf numFmtId="0" fontId="32" fillId="0" borderId="0" xfId="0" applyFont="1" applyProtection="1"/>
    <xf numFmtId="44" fontId="32" fillId="0" borderId="0" xfId="0" applyNumberFormat="1" applyFont="1" applyProtection="1"/>
    <xf numFmtId="0" fontId="32" fillId="0" borderId="0" xfId="0" applyFont="1" applyAlignment="1" applyProtection="1">
      <alignment horizontal="right"/>
    </xf>
    <xf numFmtId="0" fontId="32" fillId="0" borderId="0" xfId="0" applyFont="1" applyAlignment="1" applyProtection="1">
      <alignment horizontal="center"/>
      <protection locked="0"/>
    </xf>
    <xf numFmtId="0" fontId="31" fillId="0" borderId="0" xfId="0" applyFont="1" applyAlignment="1" applyProtection="1">
      <alignment horizontal="center"/>
      <protection locked="0"/>
    </xf>
    <xf numFmtId="164" fontId="32" fillId="0" borderId="0" xfId="0" applyNumberFormat="1" applyFont="1" applyAlignment="1" applyProtection="1">
      <alignment horizontal="right"/>
      <protection locked="0"/>
    </xf>
    <xf numFmtId="44" fontId="32" fillId="0" borderId="0" xfId="1" applyFont="1" applyAlignment="1" applyProtection="1">
      <alignment horizontal="center"/>
      <protection locked="0"/>
    </xf>
    <xf numFmtId="0" fontId="32" fillId="0" borderId="0" xfId="0" applyFont="1" applyAlignment="1" applyProtection="1">
      <alignment horizontal="center"/>
    </xf>
    <xf numFmtId="44" fontId="32" fillId="0" borderId="0" xfId="1" applyFont="1" applyAlignment="1" applyProtection="1">
      <alignment horizontal="center"/>
    </xf>
    <xf numFmtId="0" fontId="28" fillId="0" borderId="0" xfId="0" applyFont="1" applyAlignment="1" applyProtection="1">
      <alignment horizontal="center"/>
      <protection locked="0"/>
    </xf>
    <xf numFmtId="0" fontId="27" fillId="0" borderId="0" xfId="0" applyFont="1" applyProtection="1">
      <protection locked="0"/>
    </xf>
    <xf numFmtId="0" fontId="27" fillId="0" borderId="0" xfId="0" applyFont="1" applyAlignment="1" applyProtection="1">
      <alignment horizontal="center"/>
      <protection locked="0"/>
    </xf>
    <xf numFmtId="49" fontId="27" fillId="0" borderId="0" xfId="0" applyNumberFormat="1" applyFont="1" applyProtection="1">
      <protection locked="0"/>
    </xf>
    <xf numFmtId="49" fontId="27" fillId="0" borderId="0" xfId="0" applyNumberFormat="1" applyFont="1" applyAlignment="1" applyProtection="1">
      <alignment horizontal="center"/>
      <protection locked="0"/>
    </xf>
    <xf numFmtId="44" fontId="27" fillId="0" borderId="0" xfId="1" applyFont="1" applyAlignment="1" applyProtection="1">
      <alignment horizontal="center"/>
      <protection locked="0"/>
    </xf>
    <xf numFmtId="164" fontId="32" fillId="0" borderId="0" xfId="0" applyNumberFormat="1" applyFont="1" applyAlignment="1" applyProtection="1">
      <alignment horizontal="right"/>
    </xf>
    <xf numFmtId="0" fontId="43" fillId="0" borderId="0" xfId="0" applyFont="1" applyProtection="1">
      <protection locked="0" hidden="1"/>
    </xf>
    <xf numFmtId="49" fontId="5" fillId="0" borderId="0" xfId="0" applyNumberFormat="1" applyFont="1" applyProtection="1">
      <protection locked="0"/>
    </xf>
    <xf numFmtId="0" fontId="8" fillId="0" borderId="1" xfId="0" applyFont="1" applyBorder="1" applyAlignment="1" applyProtection="1">
      <alignment horizontal="center"/>
      <protection locked="0"/>
    </xf>
    <xf numFmtId="0" fontId="9" fillId="0" borderId="0" xfId="0" applyFont="1" applyProtection="1">
      <protection locked="0"/>
    </xf>
    <xf numFmtId="0" fontId="10" fillId="0" borderId="1" xfId="0" applyFont="1" applyBorder="1" applyAlignment="1" applyProtection="1">
      <alignment horizontal="center"/>
      <protection locked="0"/>
    </xf>
    <xf numFmtId="0" fontId="10" fillId="0" borderId="1" xfId="0" applyFont="1" applyBorder="1" applyProtection="1">
      <protection locked="0"/>
    </xf>
    <xf numFmtId="0" fontId="11" fillId="0" borderId="0" xfId="0" applyFont="1" applyProtection="1">
      <protection locked="0"/>
    </xf>
    <xf numFmtId="0" fontId="11" fillId="0" borderId="1" xfId="0" applyFont="1" applyBorder="1" applyProtection="1">
      <protection locked="0"/>
    </xf>
    <xf numFmtId="49" fontId="5" fillId="0" borderId="1" xfId="0" applyNumberFormat="1" applyFont="1" applyBorder="1" applyProtection="1">
      <protection locked="0"/>
    </xf>
    <xf numFmtId="0" fontId="5" fillId="0" borderId="1" xfId="0" applyFont="1" applyBorder="1" applyProtection="1">
      <protection locked="0"/>
    </xf>
    <xf numFmtId="0" fontId="12" fillId="0" borderId="1" xfId="0" applyFont="1" applyBorder="1" applyProtection="1">
      <protection locked="0"/>
    </xf>
    <xf numFmtId="49" fontId="9" fillId="0" borderId="0" xfId="0" applyNumberFormat="1" applyFont="1" applyProtection="1">
      <protection locked="0"/>
    </xf>
    <xf numFmtId="14" fontId="9" fillId="0" borderId="1" xfId="0" applyNumberFormat="1" applyFont="1" applyBorder="1" applyProtection="1">
      <protection locked="0"/>
    </xf>
    <xf numFmtId="14" fontId="9" fillId="0" borderId="3" xfId="0" applyNumberFormat="1" applyFont="1" applyBorder="1" applyProtection="1">
      <protection locked="0"/>
    </xf>
    <xf numFmtId="49" fontId="9" fillId="0" borderId="0" xfId="0" applyNumberFormat="1" applyFont="1" applyBorder="1" applyProtection="1">
      <protection locked="0"/>
    </xf>
    <xf numFmtId="49" fontId="9" fillId="0" borderId="3" xfId="0" applyNumberFormat="1" applyFont="1" applyBorder="1" applyProtection="1">
      <protection locked="0"/>
    </xf>
    <xf numFmtId="44" fontId="9" fillId="0" borderId="1" xfId="1" applyFont="1" applyBorder="1" applyProtection="1">
      <protection locked="0"/>
    </xf>
    <xf numFmtId="0" fontId="14" fillId="0" borderId="0" xfId="0" applyFont="1" applyBorder="1" applyProtection="1">
      <protection locked="0"/>
    </xf>
    <xf numFmtId="0" fontId="9" fillId="0" borderId="0" xfId="0" applyFont="1" applyAlignment="1" applyProtection="1">
      <alignment horizontal="right"/>
      <protection locked="0"/>
    </xf>
    <xf numFmtId="49" fontId="9" fillId="0" borderId="0" xfId="0" applyNumberFormat="1" applyFont="1" applyAlignment="1" applyProtection="1">
      <alignment horizontal="center"/>
      <protection locked="0"/>
    </xf>
    <xf numFmtId="0" fontId="9" fillId="0" borderId="0" xfId="0" applyFont="1" applyAlignment="1" applyProtection="1">
      <alignment horizontal="center"/>
      <protection locked="0"/>
    </xf>
    <xf numFmtId="0" fontId="5" fillId="0" borderId="0" xfId="0" applyFont="1" applyAlignment="1" applyProtection="1">
      <alignment horizontal="right"/>
      <protection locked="0"/>
    </xf>
    <xf numFmtId="0" fontId="13" fillId="0" borderId="0" xfId="0" applyFont="1" applyProtection="1">
      <protection locked="0"/>
    </xf>
    <xf numFmtId="49" fontId="13" fillId="0" borderId="0" xfId="0" applyNumberFormat="1" applyFont="1" applyProtection="1">
      <protection locked="0"/>
    </xf>
    <xf numFmtId="0" fontId="15" fillId="0" borderId="0" xfId="0" applyFont="1" applyProtection="1">
      <protection locked="0"/>
    </xf>
    <xf numFmtId="44" fontId="5" fillId="0" borderId="0" xfId="0" applyNumberFormat="1" applyFont="1" applyProtection="1">
      <protection locked="0"/>
    </xf>
    <xf numFmtId="49" fontId="9" fillId="0" borderId="0" xfId="0" applyNumberFormat="1" applyFont="1" applyAlignment="1" applyProtection="1">
      <alignment horizontal="center" vertical="center"/>
      <protection locked="0"/>
    </xf>
    <xf numFmtId="44" fontId="9" fillId="0" borderId="0" xfId="1" applyFont="1" applyBorder="1" applyProtection="1">
      <protection locked="0"/>
    </xf>
    <xf numFmtId="44" fontId="16" fillId="0" borderId="0" xfId="1" applyFont="1" applyBorder="1" applyAlignment="1" applyProtection="1">
      <alignment horizontal="right"/>
      <protection locked="0"/>
    </xf>
    <xf numFmtId="0" fontId="16" fillId="0" borderId="0" xfId="0" applyFont="1" applyProtection="1">
      <protection locked="0"/>
    </xf>
    <xf numFmtId="0" fontId="5" fillId="0" borderId="0" xfId="0" applyFont="1" applyBorder="1" applyProtection="1">
      <protection locked="0"/>
    </xf>
    <xf numFmtId="49" fontId="16" fillId="0" borderId="0" xfId="0" applyNumberFormat="1" applyFont="1" applyProtection="1">
      <protection locked="0"/>
    </xf>
    <xf numFmtId="49" fontId="5" fillId="0" borderId="0" xfId="0" applyNumberFormat="1" applyFont="1" applyBorder="1" applyAlignment="1" applyProtection="1">
      <alignment vertical="center"/>
      <protection locked="0"/>
    </xf>
    <xf numFmtId="49" fontId="11" fillId="0" borderId="0" xfId="0" applyNumberFormat="1" applyFont="1" applyBorder="1" applyAlignment="1" applyProtection="1">
      <alignment vertical="center"/>
      <protection locked="0"/>
    </xf>
    <xf numFmtId="49" fontId="5" fillId="0" borderId="0" xfId="0" applyNumberFormat="1" applyFont="1" applyBorder="1" applyProtection="1">
      <protection locked="0"/>
    </xf>
    <xf numFmtId="44" fontId="5" fillId="0" borderId="0" xfId="1" applyFont="1" applyBorder="1" applyProtection="1">
      <protection locked="0"/>
    </xf>
    <xf numFmtId="0" fontId="8" fillId="0" borderId="0" xfId="0" applyFont="1" applyProtection="1">
      <protection locked="0"/>
    </xf>
    <xf numFmtId="0" fontId="9"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0" xfId="0" applyFont="1" applyBorder="1" applyProtection="1">
      <protection locked="0"/>
    </xf>
    <xf numFmtId="49" fontId="11" fillId="0" borderId="0" xfId="0" applyNumberFormat="1" applyFont="1" applyFill="1" applyBorder="1" applyAlignment="1" applyProtection="1">
      <alignment vertical="center"/>
      <protection locked="0"/>
    </xf>
    <xf numFmtId="44" fontId="9" fillId="0" borderId="1" xfId="1" applyFont="1" applyBorder="1" applyProtection="1"/>
    <xf numFmtId="0" fontId="5" fillId="0" borderId="0" xfId="0" applyFont="1" applyFill="1" applyBorder="1" applyProtection="1">
      <protection locked="0"/>
    </xf>
    <xf numFmtId="0" fontId="9" fillId="0" borderId="0" xfId="0" applyFont="1" applyFill="1" applyBorder="1" applyAlignment="1" applyProtection="1">
      <alignment horizontal="right"/>
      <protection locked="0"/>
    </xf>
    <xf numFmtId="0" fontId="17" fillId="0" borderId="0" xfId="0" applyFont="1" applyProtection="1">
      <protection locked="0"/>
    </xf>
    <xf numFmtId="0" fontId="16" fillId="0" borderId="0" xfId="0" applyFont="1" applyAlignment="1" applyProtection="1">
      <alignment horizontal="center"/>
      <protection locked="0"/>
    </xf>
    <xf numFmtId="0" fontId="16" fillId="0" borderId="0" xfId="0" applyFont="1" applyAlignment="1" applyProtection="1">
      <alignment horizontal="center" vertical="center" wrapText="1"/>
      <protection locked="0"/>
    </xf>
    <xf numFmtId="0" fontId="16" fillId="0" borderId="0" xfId="0" applyFont="1" applyAlignment="1" applyProtection="1">
      <alignment horizontal="center" wrapText="1"/>
      <protection locked="0"/>
    </xf>
    <xf numFmtId="0" fontId="8" fillId="0" borderId="0" xfId="0" applyFont="1" applyAlignment="1" applyProtection="1">
      <alignment horizontal="center" wrapText="1"/>
      <protection locked="0"/>
    </xf>
    <xf numFmtId="0" fontId="18" fillId="0" borderId="0" xfId="0" applyFont="1" applyProtection="1">
      <protection locked="0"/>
    </xf>
    <xf numFmtId="0" fontId="16" fillId="0" borderId="0" xfId="0" applyFont="1" applyFill="1" applyBorder="1" applyProtection="1">
      <protection locked="0"/>
    </xf>
    <xf numFmtId="44" fontId="16" fillId="0" borderId="0" xfId="1" applyFont="1" applyFill="1" applyBorder="1" applyProtection="1">
      <protection locked="0"/>
    </xf>
    <xf numFmtId="14" fontId="10" fillId="0" borderId="1" xfId="0" applyNumberFormat="1" applyFont="1" applyBorder="1" applyAlignment="1" applyProtection="1">
      <alignment horizontal="center"/>
      <protection locked="0"/>
    </xf>
    <xf numFmtId="44" fontId="16" fillId="0" borderId="0" xfId="1" applyFont="1" applyBorder="1" applyProtection="1">
      <protection locked="0"/>
    </xf>
    <xf numFmtId="0" fontId="16" fillId="0" borderId="1" xfId="0" applyFont="1" applyBorder="1" applyAlignment="1" applyProtection="1">
      <alignment horizontal="center"/>
      <protection locked="0"/>
    </xf>
    <xf numFmtId="0" fontId="9" fillId="0" borderId="0" xfId="0" applyFont="1" applyAlignment="1" applyProtection="1">
      <alignment vertical="center"/>
      <protection locked="0"/>
    </xf>
    <xf numFmtId="44" fontId="9" fillId="0" borderId="0" xfId="1" applyFont="1" applyBorder="1" applyAlignment="1" applyProtection="1">
      <alignment horizontal="center" vertical="center"/>
      <protection locked="0"/>
    </xf>
    <xf numFmtId="44" fontId="9" fillId="0" borderId="0" xfId="1" applyFont="1" applyBorder="1" applyAlignment="1" applyProtection="1">
      <alignment vertical="center"/>
      <protection locked="0"/>
    </xf>
    <xf numFmtId="44" fontId="16" fillId="0" borderId="0" xfId="1" applyFont="1" applyBorder="1" applyAlignment="1" applyProtection="1">
      <alignment vertical="center"/>
      <protection locked="0"/>
    </xf>
    <xf numFmtId="44" fontId="11" fillId="0" borderId="0" xfId="1" applyFont="1" applyBorder="1" applyAlignment="1" applyProtection="1">
      <alignment vertical="center"/>
      <protection locked="0"/>
    </xf>
    <xf numFmtId="44" fontId="10" fillId="0" borderId="0" xfId="1" applyFont="1" applyBorder="1" applyAlignment="1" applyProtection="1">
      <alignment vertical="center"/>
      <protection locked="0"/>
    </xf>
    <xf numFmtId="0" fontId="24" fillId="0" borderId="0" xfId="0" applyFont="1" applyProtection="1">
      <protection locked="0"/>
    </xf>
    <xf numFmtId="14" fontId="24" fillId="0" borderId="0" xfId="0" applyNumberFormat="1" applyFont="1" applyBorder="1" applyAlignment="1" applyProtection="1">
      <alignment horizontal="center"/>
      <protection locked="0"/>
    </xf>
    <xf numFmtId="0" fontId="24" fillId="0" borderId="0" xfId="0" applyFont="1" applyAlignment="1" applyProtection="1">
      <alignment horizontal="center"/>
      <protection locked="0"/>
    </xf>
    <xf numFmtId="0" fontId="9" fillId="0" borderId="0" xfId="0" applyFont="1" applyBorder="1" applyAlignment="1" applyProtection="1">
      <alignment horizontal="center"/>
      <protection locked="0"/>
    </xf>
    <xf numFmtId="44" fontId="27" fillId="0" borderId="0" xfId="1" applyNumberFormat="1" applyFont="1" applyFill="1" applyBorder="1" applyProtection="1">
      <protection locked="0" hidden="1"/>
    </xf>
    <xf numFmtId="165" fontId="27" fillId="0" borderId="8" xfId="1" applyNumberFormat="1" applyFont="1" applyFill="1" applyBorder="1" applyProtection="1">
      <protection hidden="1"/>
    </xf>
    <xf numFmtId="165" fontId="27" fillId="0" borderId="1" xfId="1" applyNumberFormat="1" applyFont="1" applyFill="1" applyBorder="1" applyProtection="1">
      <protection hidden="1"/>
    </xf>
    <xf numFmtId="0" fontId="16" fillId="0" borderId="1" xfId="0" applyFont="1" applyFill="1" applyBorder="1" applyProtection="1">
      <protection locked="0"/>
    </xf>
    <xf numFmtId="165" fontId="16" fillId="0" borderId="1" xfId="1" applyNumberFormat="1" applyFont="1" applyFill="1" applyBorder="1" applyProtection="1">
      <protection hidden="1"/>
    </xf>
    <xf numFmtId="42" fontId="28" fillId="0" borderId="6" xfId="1" applyNumberFormat="1" applyFont="1" applyFill="1" applyBorder="1" applyProtection="1">
      <protection locked="0" hidden="1"/>
    </xf>
    <xf numFmtId="42" fontId="28" fillId="0" borderId="7" xfId="1" applyNumberFormat="1" applyFont="1" applyFill="1" applyBorder="1" applyProtection="1">
      <protection locked="0" hidden="1"/>
    </xf>
    <xf numFmtId="0" fontId="16" fillId="0" borderId="0" xfId="0" applyFont="1" applyAlignment="1" applyProtection="1">
      <alignment horizontal="right"/>
      <protection locked="0"/>
    </xf>
    <xf numFmtId="0" fontId="17" fillId="0" borderId="0" xfId="0" applyFont="1" applyProtection="1">
      <protection locked="0"/>
    </xf>
    <xf numFmtId="44" fontId="16" fillId="0" borderId="1" xfId="1" applyFont="1" applyBorder="1" applyProtection="1">
      <protection locked="0"/>
    </xf>
    <xf numFmtId="0" fontId="17" fillId="0" borderId="0" xfId="0" applyFont="1" applyBorder="1" applyProtection="1">
      <protection locked="0"/>
    </xf>
    <xf numFmtId="0" fontId="17" fillId="0" borderId="1" xfId="0" applyFont="1" applyBorder="1" applyProtection="1">
      <protection locked="0"/>
    </xf>
    <xf numFmtId="0" fontId="36" fillId="0" borderId="0" xfId="0" applyFont="1" applyProtection="1">
      <protection locked="0"/>
    </xf>
    <xf numFmtId="44" fontId="16" fillId="0" borderId="1" xfId="1" applyFont="1" applyBorder="1" applyProtection="1"/>
    <xf numFmtId="0" fontId="28" fillId="0" borderId="6" xfId="0" applyFont="1" applyFill="1" applyBorder="1" applyProtection="1">
      <protection locked="0"/>
    </xf>
    <xf numFmtId="0" fontId="28" fillId="0" borderId="7" xfId="0" applyFont="1" applyFill="1" applyBorder="1" applyAlignment="1" applyProtection="1">
      <protection locked="0"/>
    </xf>
    <xf numFmtId="0" fontId="36" fillId="0" borderId="9" xfId="0" applyFont="1" applyFill="1" applyBorder="1" applyAlignment="1" applyProtection="1">
      <alignment vertical="center"/>
      <protection locked="0"/>
    </xf>
    <xf numFmtId="0" fontId="17" fillId="0" borderId="9" xfId="0" applyFont="1" applyFill="1" applyBorder="1" applyAlignment="1" applyProtection="1">
      <protection locked="0"/>
    </xf>
    <xf numFmtId="0" fontId="17" fillId="0" borderId="37" xfId="0" applyFont="1" applyFill="1" applyBorder="1" applyAlignment="1" applyProtection="1">
      <protection locked="0"/>
    </xf>
    <xf numFmtId="44" fontId="9" fillId="0" borderId="9" xfId="1" applyFont="1" applyFill="1" applyBorder="1" applyAlignment="1" applyProtection="1">
      <alignment horizontal="right"/>
      <protection locked="0"/>
    </xf>
    <xf numFmtId="44" fontId="17" fillId="0" borderId="9" xfId="1" applyFont="1" applyFill="1" applyBorder="1" applyAlignment="1" applyProtection="1">
      <alignment horizontal="right"/>
      <protection locked="0"/>
    </xf>
    <xf numFmtId="0" fontId="42" fillId="0" borderId="0" xfId="0" applyFont="1" applyProtection="1">
      <protection locked="0"/>
    </xf>
    <xf numFmtId="0" fontId="32" fillId="0" borderId="0" xfId="0" applyFont="1" applyProtection="1">
      <protection locked="0"/>
    </xf>
    <xf numFmtId="0" fontId="17" fillId="0" borderId="0" xfId="0" applyFont="1" applyFill="1" applyProtection="1">
      <protection locked="0"/>
    </xf>
    <xf numFmtId="0" fontId="35" fillId="0" borderId="0" xfId="0" applyFont="1" applyFill="1" applyProtection="1">
      <protection locked="0"/>
    </xf>
    <xf numFmtId="0" fontId="28" fillId="0" borderId="0" xfId="0" applyFont="1" applyFill="1" applyProtection="1">
      <protection locked="0"/>
    </xf>
    <xf numFmtId="0" fontId="27" fillId="0" borderId="6" xfId="0" applyFont="1" applyFill="1" applyBorder="1" applyProtection="1">
      <protection locked="0"/>
    </xf>
    <xf numFmtId="0" fontId="27" fillId="0" borderId="0" xfId="0" applyFont="1" applyAlignment="1" applyProtection="1">
      <alignment vertical="center"/>
      <protection locked="0"/>
    </xf>
    <xf numFmtId="0" fontId="40" fillId="0" borderId="6" xfId="0" applyFont="1" applyFill="1" applyBorder="1" applyAlignment="1" applyProtection="1">
      <alignment horizontal="right"/>
      <protection locked="0"/>
    </xf>
    <xf numFmtId="0" fontId="27" fillId="0" borderId="7" xfId="0" applyFont="1" applyFill="1" applyBorder="1" applyProtection="1">
      <protection locked="0"/>
    </xf>
    <xf numFmtId="0" fontId="40" fillId="0" borderId="7" xfId="0" applyFont="1" applyFill="1" applyBorder="1" applyAlignment="1" applyProtection="1">
      <alignment horizontal="right"/>
      <protection locked="0"/>
    </xf>
    <xf numFmtId="0" fontId="43" fillId="0" borderId="0" xfId="0" applyFont="1" applyFill="1" applyProtection="1">
      <protection locked="0"/>
    </xf>
    <xf numFmtId="0" fontId="34" fillId="0" borderId="0" xfId="0" applyFont="1" applyFill="1" applyProtection="1">
      <protection locked="0"/>
    </xf>
    <xf numFmtId="44" fontId="9" fillId="0" borderId="37" xfId="1" applyFont="1" applyFill="1" applyBorder="1" applyAlignment="1" applyProtection="1">
      <alignment horizontal="right"/>
    </xf>
    <xf numFmtId="42" fontId="28" fillId="0" borderId="7" xfId="1" applyNumberFormat="1" applyFont="1" applyFill="1" applyBorder="1" applyProtection="1">
      <protection hidden="1"/>
    </xf>
    <xf numFmtId="42" fontId="27" fillId="0" borderId="6" xfId="1" applyNumberFormat="1" applyFont="1" applyFill="1" applyBorder="1" applyProtection="1">
      <protection hidden="1"/>
    </xf>
    <xf numFmtId="165" fontId="27" fillId="0" borderId="6" xfId="1" applyNumberFormat="1" applyFont="1" applyFill="1" applyBorder="1" applyAlignment="1" applyProtection="1">
      <alignment horizontal="center"/>
      <protection hidden="1"/>
    </xf>
    <xf numFmtId="165" fontId="27" fillId="0" borderId="6" xfId="1" applyNumberFormat="1" applyFont="1" applyFill="1" applyBorder="1" applyProtection="1">
      <protection hidden="1"/>
    </xf>
    <xf numFmtId="165" fontId="0" fillId="0" borderId="1" xfId="1" applyNumberFormat="1" applyFont="1" applyFill="1" applyBorder="1" applyProtection="1">
      <protection locked="0" hidden="1"/>
    </xf>
    <xf numFmtId="0" fontId="17" fillId="0" borderId="13" xfId="0" applyFont="1" applyBorder="1" applyAlignment="1" applyProtection="1">
      <alignment wrapText="1"/>
      <protection locked="0"/>
    </xf>
    <xf numFmtId="0" fontId="35" fillId="0" borderId="2" xfId="0" applyFont="1" applyBorder="1" applyAlignment="1" applyProtection="1">
      <alignment horizontal="right" vertical="center"/>
      <protection locked="0"/>
    </xf>
    <xf numFmtId="0" fontId="17" fillId="0" borderId="15" xfId="0" applyFont="1" applyBorder="1" applyAlignment="1" applyProtection="1">
      <alignment wrapText="1"/>
      <protection locked="0"/>
    </xf>
    <xf numFmtId="0" fontId="17" fillId="0" borderId="15" xfId="0" applyFont="1" applyBorder="1" applyProtection="1">
      <protection locked="0"/>
    </xf>
    <xf numFmtId="0" fontId="17" fillId="0" borderId="12" xfId="0" applyFont="1" applyBorder="1" applyProtection="1">
      <protection locked="0"/>
    </xf>
    <xf numFmtId="0" fontId="14" fillId="0" borderId="15" xfId="0" applyFont="1" applyBorder="1" applyProtection="1">
      <protection locked="0"/>
    </xf>
    <xf numFmtId="0" fontId="14" fillId="0" borderId="0" xfId="0" applyFont="1" applyBorder="1" applyAlignment="1" applyProtection="1">
      <alignment horizontal="right"/>
      <protection locked="0"/>
    </xf>
    <xf numFmtId="14" fontId="14" fillId="0" borderId="23" xfId="0" applyNumberFormat="1" applyFont="1" applyBorder="1" applyAlignment="1" applyProtection="1">
      <alignment horizontal="left"/>
      <protection locked="0"/>
    </xf>
    <xf numFmtId="0" fontId="40" fillId="0" borderId="0" xfId="0" applyFont="1" applyBorder="1" applyAlignment="1" applyProtection="1">
      <alignment horizontal="right"/>
      <protection locked="0"/>
    </xf>
    <xf numFmtId="0" fontId="53" fillId="0" borderId="0" xfId="2" applyBorder="1" applyAlignment="1" applyProtection="1">
      <protection locked="0"/>
    </xf>
    <xf numFmtId="0" fontId="40" fillId="0" borderId="0" xfId="0" applyFont="1" applyBorder="1" applyAlignment="1" applyProtection="1">
      <alignment horizontal="left"/>
      <protection locked="0"/>
    </xf>
    <xf numFmtId="0" fontId="43" fillId="0" borderId="0" xfId="0" applyFont="1" applyBorder="1" applyProtection="1">
      <protection locked="0"/>
    </xf>
    <xf numFmtId="0" fontId="14" fillId="0" borderId="32" xfId="0" applyFont="1" applyBorder="1" applyProtection="1">
      <protection locked="0"/>
    </xf>
    <xf numFmtId="14" fontId="14" fillId="0" borderId="17" xfId="0" applyNumberFormat="1" applyFont="1" applyBorder="1" applyAlignment="1" applyProtection="1">
      <alignment horizontal="center"/>
      <protection locked="0"/>
    </xf>
    <xf numFmtId="14" fontId="14" fillId="0" borderId="18" xfId="0" applyNumberFormat="1" applyFont="1" applyBorder="1" applyAlignment="1" applyProtection="1">
      <alignment horizontal="center"/>
      <protection locked="0"/>
    </xf>
    <xf numFmtId="0" fontId="14" fillId="0" borderId="17" xfId="0" applyFont="1" applyBorder="1" applyProtection="1">
      <protection locked="0"/>
    </xf>
    <xf numFmtId="0" fontId="14" fillId="0" borderId="19" xfId="0" applyFont="1" applyBorder="1" applyProtection="1">
      <protection locked="0"/>
    </xf>
    <xf numFmtId="0" fontId="14" fillId="0" borderId="7" xfId="0" applyFont="1" applyBorder="1" applyAlignment="1" applyProtection="1">
      <alignment horizontal="center"/>
      <protection locked="0"/>
    </xf>
    <xf numFmtId="0" fontId="14" fillId="0" borderId="20" xfId="0" applyFont="1" applyBorder="1" applyAlignment="1" applyProtection="1">
      <alignment horizontal="center"/>
      <protection locked="0"/>
    </xf>
    <xf numFmtId="0" fontId="14" fillId="0" borderId="20" xfId="0" applyFont="1" applyBorder="1" applyProtection="1">
      <protection locked="0"/>
    </xf>
    <xf numFmtId="0" fontId="14" fillId="0" borderId="7" xfId="0" applyFont="1" applyBorder="1" applyProtection="1">
      <protection locked="0"/>
    </xf>
    <xf numFmtId="0" fontId="14" fillId="0" borderId="21" xfId="0" applyFont="1" applyBorder="1" applyProtection="1">
      <protection locked="0"/>
    </xf>
    <xf numFmtId="0" fontId="25" fillId="0" borderId="7" xfId="0" applyFont="1" applyBorder="1" applyAlignment="1" applyProtection="1">
      <alignment horizontal="center"/>
      <protection locked="0"/>
    </xf>
    <xf numFmtId="0" fontId="25" fillId="0" borderId="20" xfId="0" applyFont="1" applyBorder="1" applyAlignment="1" applyProtection="1">
      <alignment horizontal="center"/>
      <protection locked="0"/>
    </xf>
    <xf numFmtId="164" fontId="14" fillId="0" borderId="7" xfId="0" applyNumberFormat="1" applyFont="1" applyBorder="1" applyAlignment="1" applyProtection="1">
      <alignment horizontal="right"/>
      <protection locked="0"/>
    </xf>
    <xf numFmtId="164" fontId="14" fillId="0" borderId="20" xfId="0" applyNumberFormat="1" applyFont="1" applyBorder="1" applyAlignment="1" applyProtection="1">
      <alignment horizontal="right"/>
      <protection locked="0"/>
    </xf>
    <xf numFmtId="0" fontId="17" fillId="0" borderId="22" xfId="0" applyFont="1" applyBorder="1" applyProtection="1">
      <protection locked="0"/>
    </xf>
    <xf numFmtId="0" fontId="17" fillId="0" borderId="23" xfId="0" applyFont="1" applyBorder="1" applyProtection="1">
      <protection locked="0"/>
    </xf>
    <xf numFmtId="164" fontId="14" fillId="0" borderId="16" xfId="0" applyNumberFormat="1" applyFont="1" applyBorder="1" applyAlignment="1" applyProtection="1">
      <alignment horizontal="right"/>
      <protection locked="0"/>
    </xf>
    <xf numFmtId="0" fontId="25" fillId="0" borderId="16" xfId="0" applyFont="1" applyBorder="1" applyAlignment="1" applyProtection="1">
      <alignment horizontal="center"/>
      <protection locked="0"/>
    </xf>
    <xf numFmtId="164" fontId="14" fillId="0" borderId="7" xfId="0" applyNumberFormat="1" applyFont="1" applyBorder="1" applyProtection="1">
      <protection locked="0"/>
    </xf>
    <xf numFmtId="164" fontId="14" fillId="0" borderId="20" xfId="0" applyNumberFormat="1" applyFont="1" applyBorder="1" applyProtection="1">
      <protection locked="0"/>
    </xf>
    <xf numFmtId="164" fontId="14" fillId="0" borderId="16" xfId="0" applyNumberFormat="1" applyFont="1" applyBorder="1" applyProtection="1">
      <protection locked="0"/>
    </xf>
    <xf numFmtId="0" fontId="42" fillId="0" borderId="15" xfId="0" applyFont="1" applyBorder="1" applyAlignment="1" applyProtection="1">
      <alignment vertical="top" wrapText="1"/>
      <protection locked="0"/>
    </xf>
    <xf numFmtId="0" fontId="42" fillId="0" borderId="0" xfId="0" applyFont="1" applyBorder="1" applyAlignment="1" applyProtection="1">
      <alignment vertical="top" wrapText="1"/>
      <protection locked="0"/>
    </xf>
    <xf numFmtId="0" fontId="42" fillId="0" borderId="12" xfId="0" applyFont="1" applyBorder="1" applyAlignment="1" applyProtection="1">
      <alignment vertical="top" wrapText="1"/>
      <protection locked="0"/>
    </xf>
    <xf numFmtId="0" fontId="44" fillId="0" borderId="7" xfId="0" applyFont="1" applyBorder="1" applyAlignment="1" applyProtection="1">
      <alignment horizontal="center"/>
      <protection locked="0"/>
    </xf>
    <xf numFmtId="0" fontId="44" fillId="0" borderId="20" xfId="0" applyFont="1" applyBorder="1" applyAlignment="1" applyProtection="1">
      <alignment horizontal="center"/>
      <protection locked="0"/>
    </xf>
    <xf numFmtId="0" fontId="44" fillId="0" borderId="16" xfId="0" applyFont="1" applyBorder="1" applyAlignment="1" applyProtection="1">
      <alignment horizontal="center"/>
      <protection locked="0"/>
    </xf>
    <xf numFmtId="0" fontId="17" fillId="0" borderId="24" xfId="0" applyFont="1" applyBorder="1" applyAlignment="1" applyProtection="1">
      <protection locked="0"/>
    </xf>
    <xf numFmtId="4" fontId="14" fillId="0" borderId="7" xfId="0" applyNumberFormat="1" applyFont="1" applyBorder="1" applyAlignment="1" applyProtection="1">
      <alignment horizontal="right"/>
      <protection locked="0"/>
    </xf>
    <xf numFmtId="4" fontId="14" fillId="0" borderId="20" xfId="0" applyNumberFormat="1" applyFont="1" applyBorder="1" applyAlignment="1" applyProtection="1">
      <alignment horizontal="right"/>
      <protection locked="0"/>
    </xf>
    <xf numFmtId="4" fontId="14" fillId="0" borderId="16" xfId="0" applyNumberFormat="1" applyFont="1" applyBorder="1" applyAlignment="1" applyProtection="1">
      <alignment horizontal="right"/>
      <protection locked="0"/>
    </xf>
    <xf numFmtId="0" fontId="17" fillId="0" borderId="25" xfId="0" applyFont="1" applyBorder="1" applyProtection="1">
      <protection locked="0"/>
    </xf>
    <xf numFmtId="0" fontId="43" fillId="0" borderId="26" xfId="0" applyFont="1" applyBorder="1" applyProtection="1">
      <protection locked="0"/>
    </xf>
    <xf numFmtId="0" fontId="17" fillId="0" borderId="31" xfId="0" applyFont="1" applyBorder="1" applyAlignment="1" applyProtection="1">
      <alignment vertical="top"/>
      <protection locked="0"/>
    </xf>
    <xf numFmtId="0" fontId="14" fillId="0" borderId="27" xfId="0" applyFont="1" applyBorder="1" applyProtection="1">
      <protection locked="0"/>
    </xf>
    <xf numFmtId="4" fontId="14" fillId="0" borderId="27" xfId="0" applyNumberFormat="1" applyFont="1" applyBorder="1" applyAlignment="1" applyProtection="1">
      <alignment horizontal="right"/>
      <protection locked="0"/>
    </xf>
    <xf numFmtId="0" fontId="42" fillId="0" borderId="13" xfId="0" applyFont="1" applyBorder="1" applyProtection="1">
      <protection locked="0"/>
    </xf>
    <xf numFmtId="8" fontId="17" fillId="0" borderId="28" xfId="0" applyNumberFormat="1" applyFont="1" applyBorder="1" applyProtection="1">
      <protection locked="0"/>
    </xf>
    <xf numFmtId="0" fontId="17" fillId="0" borderId="29" xfId="0" applyFont="1" applyBorder="1" applyProtection="1">
      <protection locked="0"/>
    </xf>
    <xf numFmtId="0" fontId="42" fillId="0" borderId="24" xfId="0" applyFont="1" applyBorder="1" applyProtection="1">
      <protection locked="0"/>
    </xf>
    <xf numFmtId="0" fontId="17" fillId="0" borderId="30" xfId="0" applyFont="1" applyBorder="1" applyProtection="1">
      <protection locked="0"/>
    </xf>
    <xf numFmtId="0" fontId="28" fillId="0" borderId="16" xfId="0" applyFont="1" applyBorder="1" applyAlignment="1" applyProtection="1">
      <alignment vertical="top"/>
      <protection locked="0"/>
    </xf>
    <xf numFmtId="0" fontId="36" fillId="0" borderId="15" xfId="0" applyFont="1" applyBorder="1" applyAlignment="1" applyProtection="1">
      <alignment horizontal="center"/>
      <protection locked="0"/>
    </xf>
    <xf numFmtId="0" fontId="36" fillId="0" borderId="0" xfId="0" applyFont="1" applyBorder="1" applyAlignment="1" applyProtection="1">
      <alignment horizontal="center"/>
      <protection locked="0"/>
    </xf>
    <xf numFmtId="0" fontId="36" fillId="0" borderId="0" xfId="0" applyFont="1" applyBorder="1" applyProtection="1">
      <protection locked="0"/>
    </xf>
    <xf numFmtId="0" fontId="59" fillId="0" borderId="15" xfId="0" applyFont="1" applyBorder="1" applyProtection="1">
      <protection locked="0"/>
    </xf>
    <xf numFmtId="8" fontId="17" fillId="0" borderId="4" xfId="0" applyNumberFormat="1" applyFont="1" applyBorder="1" applyProtection="1">
      <protection locked="0"/>
    </xf>
    <xf numFmtId="14" fontId="17" fillId="0" borderId="24" xfId="0" applyNumberFormat="1" applyFont="1" applyBorder="1" applyAlignment="1" applyProtection="1">
      <alignment horizontal="center"/>
      <protection locked="0"/>
    </xf>
    <xf numFmtId="0" fontId="17" fillId="0" borderId="7" xfId="0" applyFont="1" applyBorder="1" applyAlignment="1" applyProtection="1">
      <alignment horizontal="center"/>
      <protection locked="0"/>
    </xf>
    <xf numFmtId="0" fontId="17" fillId="0" borderId="11" xfId="0" applyFont="1" applyBorder="1" applyProtection="1">
      <protection locked="0"/>
    </xf>
    <xf numFmtId="0" fontId="17" fillId="0" borderId="7" xfId="0" applyFont="1" applyBorder="1" applyProtection="1">
      <protection locked="0"/>
    </xf>
    <xf numFmtId="0" fontId="17" fillId="0" borderId="16" xfId="0" applyFont="1" applyBorder="1" applyProtection="1">
      <protection locked="0"/>
    </xf>
    <xf numFmtId="44" fontId="30" fillId="0" borderId="16" xfId="1" applyFont="1" applyBorder="1" applyAlignment="1" applyProtection="1">
      <alignment horizontal="right" vertical="top"/>
      <protection locked="0"/>
    </xf>
    <xf numFmtId="14" fontId="17" fillId="0" borderId="15" xfId="0" applyNumberFormat="1" applyFont="1" applyBorder="1" applyAlignment="1" applyProtection="1">
      <alignment horizontal="center"/>
      <protection locked="0"/>
    </xf>
    <xf numFmtId="0" fontId="17" fillId="0" borderId="0" xfId="0" applyFont="1" applyBorder="1" applyAlignment="1" applyProtection="1">
      <alignment horizontal="center"/>
      <protection locked="0"/>
    </xf>
    <xf numFmtId="0" fontId="43" fillId="0" borderId="15" xfId="0" applyFont="1" applyBorder="1" applyProtection="1">
      <protection locked="0"/>
    </xf>
    <xf numFmtId="0" fontId="42" fillId="0" borderId="4" xfId="0" applyFont="1" applyBorder="1" applyProtection="1">
      <protection locked="0"/>
    </xf>
    <xf numFmtId="0" fontId="17" fillId="0" borderId="0" xfId="0" applyFont="1" applyFill="1" applyBorder="1" applyProtection="1">
      <protection locked="0"/>
    </xf>
    <xf numFmtId="0" fontId="17" fillId="0" borderId="24" xfId="0" applyFont="1" applyBorder="1" applyProtection="1">
      <protection locked="0"/>
    </xf>
    <xf numFmtId="0" fontId="42" fillId="0" borderId="30" xfId="0" applyFont="1" applyBorder="1" applyProtection="1">
      <protection locked="0"/>
    </xf>
    <xf numFmtId="0" fontId="17" fillId="0" borderId="15" xfId="0" applyFont="1" applyBorder="1" applyAlignment="1" applyProtection="1">
      <alignment horizontal="center"/>
      <protection locked="0"/>
    </xf>
    <xf numFmtId="0" fontId="17" fillId="0" borderId="33" xfId="0" applyFont="1" applyBorder="1" applyProtection="1">
      <protection locked="0"/>
    </xf>
    <xf numFmtId="0" fontId="17" fillId="0" borderId="10" xfId="0" applyFont="1" applyBorder="1" applyProtection="1">
      <protection locked="0"/>
    </xf>
    <xf numFmtId="0" fontId="17" fillId="0" borderId="34" xfId="0" applyFont="1" applyBorder="1" applyProtection="1">
      <protection locked="0"/>
    </xf>
    <xf numFmtId="0" fontId="17" fillId="0" borderId="35" xfId="0" applyFont="1" applyBorder="1" applyProtection="1">
      <protection locked="0"/>
    </xf>
    <xf numFmtId="164" fontId="36" fillId="0" borderId="29" xfId="0" applyNumberFormat="1" applyFont="1" applyBorder="1" applyAlignment="1" applyProtection="1">
      <alignment horizontal="right"/>
    </xf>
    <xf numFmtId="44" fontId="12" fillId="0" borderId="12" xfId="1" applyFont="1" applyBorder="1" applyAlignment="1" applyProtection="1">
      <alignment vertical="center"/>
    </xf>
    <xf numFmtId="44" fontId="12" fillId="0" borderId="16" xfId="1" applyFont="1" applyBorder="1" applyAlignment="1" applyProtection="1">
      <alignment vertical="center"/>
    </xf>
    <xf numFmtId="164" fontId="28" fillId="0" borderId="12" xfId="0" applyNumberFormat="1" applyFont="1" applyBorder="1" applyAlignment="1" applyProtection="1">
      <alignment vertical="top"/>
    </xf>
    <xf numFmtId="0" fontId="5" fillId="0" borderId="1" xfId="0" applyFont="1" applyBorder="1" applyProtection="1">
      <protection locked="0"/>
    </xf>
    <xf numFmtId="44" fontId="9" fillId="0" borderId="0" xfId="1" applyFont="1" applyBorder="1" applyProtection="1">
      <protection locked="0"/>
    </xf>
    <xf numFmtId="0" fontId="9" fillId="0" borderId="0" xfId="0" applyFont="1" applyProtection="1">
      <protection locked="0"/>
    </xf>
    <xf numFmtId="0" fontId="16" fillId="0" borderId="0" xfId="0" applyFont="1" applyProtection="1">
      <protection locked="0"/>
    </xf>
    <xf numFmtId="0" fontId="9" fillId="0" borderId="1" xfId="0" applyFont="1" applyBorder="1" applyAlignment="1" applyProtection="1">
      <alignment horizontal="center"/>
      <protection locked="0"/>
    </xf>
    <xf numFmtId="0" fontId="11" fillId="0" borderId="0" xfId="0" applyFont="1" applyProtection="1">
      <protection locked="0"/>
    </xf>
    <xf numFmtId="0" fontId="5" fillId="0" borderId="3" xfId="0" applyFont="1" applyBorder="1" applyProtection="1">
      <protection locked="0"/>
    </xf>
    <xf numFmtId="0" fontId="16" fillId="0" borderId="0" xfId="0" applyFont="1" applyAlignment="1" applyProtection="1">
      <alignment horizontal="center"/>
      <protection locked="0"/>
    </xf>
    <xf numFmtId="0" fontId="17" fillId="0" borderId="0" xfId="0" applyFont="1" applyProtection="1">
      <protection locked="0"/>
    </xf>
    <xf numFmtId="0" fontId="17" fillId="0" borderId="0" xfId="0" applyFont="1" applyBorder="1" applyProtection="1">
      <protection locked="0"/>
    </xf>
    <xf numFmtId="0" fontId="9" fillId="0" borderId="0" xfId="0" applyFont="1" applyBorder="1" applyProtection="1">
      <protection locked="0"/>
    </xf>
    <xf numFmtId="14" fontId="9" fillId="0" borderId="0" xfId="0" applyNumberFormat="1"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9" fillId="0" borderId="3" xfId="0" applyFont="1" applyBorder="1" applyAlignment="1" applyProtection="1">
      <alignment horizontal="center"/>
      <protection locked="0"/>
    </xf>
    <xf numFmtId="44" fontId="9" fillId="0" borderId="0" xfId="1" applyFont="1" applyProtection="1">
      <protection locked="0"/>
    </xf>
    <xf numFmtId="44" fontId="16" fillId="0" borderId="1" xfId="0" applyNumberFormat="1" applyFont="1" applyBorder="1" applyProtection="1"/>
    <xf numFmtId="0" fontId="37" fillId="0" borderId="0" xfId="0" applyFont="1" applyAlignment="1" applyProtection="1">
      <alignment vertical="center"/>
    </xf>
    <xf numFmtId="0" fontId="9" fillId="0" borderId="0" xfId="0" applyFont="1" applyProtection="1">
      <protection locked="0"/>
    </xf>
    <xf numFmtId="0" fontId="16" fillId="0" borderId="0" xfId="0" applyFont="1" applyProtection="1">
      <protection locked="0"/>
    </xf>
    <xf numFmtId="0" fontId="5" fillId="0" borderId="0" xfId="0" applyFont="1" applyAlignment="1" applyProtection="1">
      <alignment vertical="center" wrapText="1"/>
      <protection locked="0"/>
    </xf>
    <xf numFmtId="0" fontId="8" fillId="0" borderId="0" xfId="0" applyFont="1" applyAlignment="1" applyProtection="1">
      <alignment horizontal="center" vertical="center"/>
    </xf>
    <xf numFmtId="0" fontId="16" fillId="0" borderId="0" xfId="0" applyFont="1" applyAlignment="1" applyProtection="1">
      <alignment vertical="center" wrapText="1"/>
    </xf>
    <xf numFmtId="0" fontId="5" fillId="0" borderId="0" xfId="0" applyFont="1" applyAlignment="1" applyProtection="1">
      <alignment vertical="top" wrapText="1"/>
      <protection locked="0"/>
    </xf>
    <xf numFmtId="0" fontId="12" fillId="0" borderId="0" xfId="0" applyFont="1" applyAlignment="1" applyProtection="1">
      <alignment horizontal="center" vertical="center" wrapText="1"/>
    </xf>
    <xf numFmtId="0" fontId="12" fillId="0" borderId="0" xfId="0" applyFont="1" applyAlignment="1" applyProtection="1">
      <alignment vertical="center" wrapText="1"/>
    </xf>
    <xf numFmtId="0" fontId="0" fillId="0" borderId="0" xfId="0" applyAlignment="1" applyProtection="1">
      <alignment horizontal="center"/>
      <protection locked="0"/>
    </xf>
    <xf numFmtId="0" fontId="12" fillId="0" borderId="0" xfId="0" applyFont="1" applyAlignment="1" applyProtection="1">
      <alignment horizontal="center"/>
      <protection locked="0"/>
    </xf>
    <xf numFmtId="0" fontId="12" fillId="0" borderId="0" xfId="0" applyFont="1" applyAlignment="1" applyProtection="1">
      <alignment horizontal="center" vertical="center"/>
      <protection locked="0"/>
    </xf>
    <xf numFmtId="0" fontId="37" fillId="0" borderId="0" xfId="0" applyFont="1" applyAlignment="1" applyProtection="1">
      <alignment horizontal="center" vertical="center"/>
    </xf>
    <xf numFmtId="44" fontId="12" fillId="0" borderId="3" xfId="1" applyFont="1" applyBorder="1" applyProtection="1">
      <protection locked="0"/>
    </xf>
    <xf numFmtId="0" fontId="6" fillId="0" borderId="0" xfId="0" applyFont="1" applyAlignment="1" applyProtection="1">
      <alignment horizontal="center" vertical="center"/>
      <protection locked="0"/>
    </xf>
    <xf numFmtId="0" fontId="7" fillId="0" borderId="0" xfId="0" applyFont="1" applyProtection="1">
      <protection locked="0"/>
    </xf>
    <xf numFmtId="49" fontId="13" fillId="0" borderId="2" xfId="0" applyNumberFormat="1" applyFont="1" applyBorder="1" applyProtection="1">
      <protection locked="0"/>
    </xf>
    <xf numFmtId="44" fontId="9" fillId="0" borderId="1" xfId="1" applyFont="1" applyBorder="1" applyAlignment="1" applyProtection="1">
      <alignment horizontal="right"/>
      <protection locked="0"/>
    </xf>
    <xf numFmtId="49" fontId="9" fillId="0" borderId="1" xfId="0" applyNumberFormat="1" applyFont="1" applyBorder="1" applyProtection="1">
      <protection locked="0"/>
    </xf>
    <xf numFmtId="0" fontId="5" fillId="0" borderId="2" xfId="0" applyFont="1" applyBorder="1" applyAlignment="1" applyProtection="1">
      <alignment horizontal="center"/>
      <protection locked="0"/>
    </xf>
    <xf numFmtId="0" fontId="13" fillId="0" borderId="0" xfId="0" applyFont="1" applyAlignment="1" applyProtection="1">
      <alignment horizontal="center"/>
      <protection locked="0"/>
    </xf>
    <xf numFmtId="44" fontId="9" fillId="0" borderId="0" xfId="1" applyFont="1" applyBorder="1" applyAlignment="1" applyProtection="1">
      <alignment horizontal="right"/>
      <protection locked="0"/>
    </xf>
    <xf numFmtId="0" fontId="9" fillId="0" borderId="0" xfId="0" applyFont="1" applyAlignment="1" applyProtection="1">
      <alignment horizontal="right"/>
      <protection locked="0"/>
    </xf>
    <xf numFmtId="44" fontId="9" fillId="0" borderId="1" xfId="1" applyFont="1" applyBorder="1" applyAlignment="1" applyProtection="1">
      <alignment horizontal="right"/>
    </xf>
    <xf numFmtId="0" fontId="9" fillId="0" borderId="3" xfId="0" applyFont="1" applyBorder="1" applyProtection="1">
      <protection locked="0"/>
    </xf>
    <xf numFmtId="44" fontId="9" fillId="0" borderId="3" xfId="1" applyFont="1" applyBorder="1" applyAlignment="1" applyProtection="1">
      <alignment horizontal="right"/>
      <protection locked="0"/>
    </xf>
    <xf numFmtId="49" fontId="13" fillId="0" borderId="0" xfId="0" applyNumberFormat="1" applyFont="1" applyProtection="1">
      <protection locked="0"/>
    </xf>
    <xf numFmtId="0" fontId="13" fillId="0" borderId="0" xfId="0" applyFont="1" applyProtection="1">
      <protection locked="0"/>
    </xf>
    <xf numFmtId="44" fontId="34" fillId="0" borderId="1" xfId="1" applyFont="1" applyBorder="1" applyAlignment="1" applyProtection="1">
      <alignment horizontal="right"/>
    </xf>
    <xf numFmtId="0" fontId="9" fillId="0" borderId="0" xfId="0" applyFont="1" applyProtection="1">
      <protection locked="0"/>
    </xf>
    <xf numFmtId="49" fontId="9" fillId="0" borderId="3" xfId="0" applyNumberFormat="1" applyFont="1" applyBorder="1" applyProtection="1">
      <protection locked="0"/>
    </xf>
    <xf numFmtId="49" fontId="5" fillId="0" borderId="1" xfId="0" applyNumberFormat="1" applyFont="1" applyBorder="1" applyProtection="1">
      <protection locked="0"/>
    </xf>
    <xf numFmtId="44" fontId="16" fillId="0" borderId="1" xfId="1" applyFont="1" applyBorder="1" applyAlignment="1" applyProtection="1">
      <alignment horizontal="right"/>
    </xf>
    <xf numFmtId="0" fontId="16" fillId="0" borderId="0" xfId="0" applyFont="1" applyProtection="1">
      <protection locked="0"/>
    </xf>
    <xf numFmtId="44" fontId="9" fillId="0" borderId="3" xfId="1" applyFont="1" applyBorder="1" applyAlignment="1" applyProtection="1">
      <alignment horizontal="right"/>
    </xf>
    <xf numFmtId="0" fontId="9" fillId="0" borderId="0" xfId="0" applyFont="1" applyAlignment="1" applyProtection="1">
      <alignment horizontal="center"/>
      <protection locked="0"/>
    </xf>
    <xf numFmtId="0" fontId="9" fillId="0" borderId="1" xfId="0" applyFont="1" applyBorder="1" applyProtection="1">
      <protection locked="0"/>
    </xf>
    <xf numFmtId="44" fontId="9" fillId="0" borderId="0" xfId="1" applyFont="1" applyBorder="1" applyProtection="1">
      <protection locked="0"/>
    </xf>
    <xf numFmtId="0" fontId="34" fillId="0" borderId="3" xfId="0" applyFont="1" applyBorder="1" applyProtection="1">
      <protection locked="0"/>
    </xf>
    <xf numFmtId="44" fontId="13" fillId="0" borderId="0" xfId="1" applyFont="1" applyBorder="1" applyAlignment="1" applyProtection="1">
      <alignment vertical="top" wrapText="1"/>
      <protection locked="0"/>
    </xf>
    <xf numFmtId="44" fontId="11" fillId="0" borderId="1" xfId="1" applyFont="1" applyBorder="1" applyAlignment="1" applyProtection="1">
      <alignment horizontal="right"/>
    </xf>
    <xf numFmtId="0" fontId="16" fillId="0" borderId="2" xfId="0" applyFont="1" applyBorder="1" applyAlignment="1" applyProtection="1">
      <alignment horizontal="center" vertical="top"/>
      <protection locked="0"/>
    </xf>
    <xf numFmtId="0" fontId="16" fillId="0" borderId="0" xfId="0" applyFont="1" applyBorder="1" applyAlignment="1" applyProtection="1">
      <alignment horizontal="center" vertical="top"/>
      <protection locked="0"/>
    </xf>
    <xf numFmtId="44" fontId="16" fillId="0" borderId="3" xfId="1" applyFont="1" applyBorder="1" applyProtection="1"/>
    <xf numFmtId="49" fontId="35" fillId="0" borderId="3" xfId="0" applyNumberFormat="1" applyFont="1" applyBorder="1" applyProtection="1">
      <protection locked="0"/>
    </xf>
    <xf numFmtId="49" fontId="34" fillId="0" borderId="3" xfId="0" applyNumberFormat="1" applyFont="1" applyBorder="1" applyProtection="1">
      <protection locked="0"/>
    </xf>
    <xf numFmtId="44" fontId="11" fillId="0" borderId="1" xfId="1" applyFont="1" applyBorder="1" applyProtection="1"/>
    <xf numFmtId="44" fontId="10" fillId="0" borderId="1" xfId="1" applyFont="1" applyBorder="1" applyProtection="1"/>
    <xf numFmtId="44" fontId="10" fillId="0" borderId="0" xfId="1" applyFont="1" applyBorder="1" applyAlignment="1" applyProtection="1">
      <alignment horizontal="right"/>
      <protection locked="0"/>
    </xf>
    <xf numFmtId="14" fontId="5" fillId="0" borderId="1" xfId="0" applyNumberFormat="1" applyFont="1" applyBorder="1" applyProtection="1">
      <protection locked="0"/>
    </xf>
    <xf numFmtId="0" fontId="5" fillId="0" borderId="1" xfId="0" applyFont="1" applyBorder="1" applyProtection="1">
      <protection locked="0"/>
    </xf>
    <xf numFmtId="44" fontId="16" fillId="0" borderId="0" xfId="1" applyFont="1" applyProtection="1">
      <protection locked="0"/>
    </xf>
    <xf numFmtId="44" fontId="11" fillId="0" borderId="3" xfId="1" applyFont="1" applyBorder="1" applyAlignment="1" applyProtection="1">
      <alignment vertical="center"/>
    </xf>
    <xf numFmtId="44" fontId="11" fillId="0" borderId="1" xfId="0" applyNumberFormat="1" applyFont="1" applyBorder="1" applyProtection="1"/>
    <xf numFmtId="0" fontId="11" fillId="0" borderId="1" xfId="0" applyFont="1" applyBorder="1" applyProtection="1"/>
    <xf numFmtId="44" fontId="34" fillId="0" borderId="1" xfId="1" applyFont="1" applyFill="1" applyBorder="1" applyAlignment="1" applyProtection="1">
      <alignment horizontal="right"/>
    </xf>
    <xf numFmtId="44" fontId="9" fillId="0" borderId="1" xfId="1" applyFont="1" applyFill="1" applyBorder="1" applyAlignment="1" applyProtection="1">
      <alignment horizontal="right"/>
    </xf>
    <xf numFmtId="44" fontId="9" fillId="0" borderId="3" xfId="1" applyFont="1" applyFill="1" applyBorder="1" applyAlignment="1" applyProtection="1">
      <alignment horizontal="right"/>
    </xf>
    <xf numFmtId="44" fontId="9" fillId="0" borderId="3" xfId="1" applyFont="1" applyBorder="1" applyProtection="1">
      <protection locked="0"/>
    </xf>
    <xf numFmtId="42" fontId="12" fillId="0" borderId="3" xfId="1" applyNumberFormat="1" applyFont="1" applyBorder="1" applyProtection="1">
      <protection locked="0"/>
    </xf>
    <xf numFmtId="14" fontId="8" fillId="0" borderId="1" xfId="0" applyNumberFormat="1" applyFont="1" applyBorder="1" applyProtection="1">
      <protection locked="0"/>
    </xf>
    <xf numFmtId="0" fontId="8" fillId="0" borderId="1" xfId="0" applyFont="1" applyBorder="1" applyProtection="1">
      <protection locked="0"/>
    </xf>
    <xf numFmtId="0" fontId="8" fillId="0" borderId="1" xfId="0" applyFont="1" applyBorder="1" applyAlignment="1" applyProtection="1">
      <alignment horizontal="center"/>
      <protection locked="0"/>
    </xf>
    <xf numFmtId="0" fontId="8" fillId="2" borderId="1" xfId="0" applyFont="1" applyFill="1" applyBorder="1" applyAlignment="1" applyProtection="1">
      <alignment wrapText="1"/>
      <protection locked="0"/>
    </xf>
    <xf numFmtId="0" fontId="8" fillId="0" borderId="0" xfId="0" applyFont="1" applyAlignment="1" applyProtection="1">
      <alignment horizontal="center" wrapText="1"/>
      <protection locked="0"/>
    </xf>
    <xf numFmtId="44" fontId="8" fillId="0" borderId="1" xfId="1" applyFont="1" applyFill="1" applyBorder="1" applyProtection="1">
      <protection locked="0"/>
    </xf>
    <xf numFmtId="0" fontId="16" fillId="0" borderId="0" xfId="0" applyFont="1" applyAlignment="1" applyProtection="1">
      <alignment horizontal="center" wrapText="1"/>
      <protection locked="0"/>
    </xf>
    <xf numFmtId="0" fontId="20" fillId="0" borderId="0" xfId="0" applyFont="1" applyAlignment="1" applyProtection="1">
      <alignment horizontal="center"/>
      <protection locked="0"/>
    </xf>
    <xf numFmtId="0" fontId="7" fillId="0" borderId="1" xfId="0" applyFont="1" applyBorder="1" applyAlignment="1" applyProtection="1">
      <alignment horizontal="center"/>
      <protection locked="0"/>
    </xf>
    <xf numFmtId="44" fontId="8" fillId="0" borderId="1" xfId="1" applyFont="1" applyBorder="1" applyProtection="1">
      <protection locked="0"/>
    </xf>
    <xf numFmtId="0" fontId="16" fillId="0" borderId="0" xfId="0"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1" xfId="0" applyFont="1" applyBorder="1" applyProtection="1">
      <protection locked="0"/>
    </xf>
    <xf numFmtId="14" fontId="16" fillId="0" borderId="0" xfId="0" applyNumberFormat="1" applyFont="1" applyProtection="1">
      <protection locked="0"/>
    </xf>
    <xf numFmtId="0" fontId="9" fillId="0" borderId="2"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44" fontId="9" fillId="0" borderId="2" xfId="1" applyFont="1" applyBorder="1" applyAlignment="1" applyProtection="1">
      <alignment horizontal="center" vertical="center"/>
      <protection locked="0"/>
    </xf>
    <xf numFmtId="44" fontId="9" fillId="0" borderId="1" xfId="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14" fontId="9" fillId="0" borderId="2" xfId="0" applyNumberFormat="1" applyFont="1" applyBorder="1" applyAlignment="1" applyProtection="1">
      <alignment horizontal="center"/>
      <protection locked="0"/>
    </xf>
    <xf numFmtId="0" fontId="9" fillId="0" borderId="2"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9" fillId="0" borderId="2" xfId="0" applyFont="1" applyBorder="1" applyAlignment="1" applyProtection="1">
      <alignment wrapText="1"/>
      <protection locked="0"/>
    </xf>
    <xf numFmtId="0" fontId="9" fillId="0" borderId="1" xfId="0" applyFont="1" applyBorder="1" applyAlignment="1" applyProtection="1">
      <alignment wrapText="1"/>
      <protection locked="0"/>
    </xf>
    <xf numFmtId="44" fontId="9" fillId="0" borderId="2" xfId="1" applyFont="1" applyBorder="1" applyAlignment="1" applyProtection="1">
      <alignment vertical="center"/>
      <protection locked="0"/>
    </xf>
    <xf numFmtId="44" fontId="9" fillId="0" borderId="1" xfId="1" applyFont="1" applyBorder="1" applyAlignment="1" applyProtection="1">
      <alignment vertical="center"/>
      <protection locked="0"/>
    </xf>
    <xf numFmtId="0" fontId="9" fillId="0" borderId="2" xfId="0" applyFont="1" applyBorder="1" applyProtection="1">
      <protection locked="0"/>
    </xf>
    <xf numFmtId="0" fontId="11" fillId="0" borderId="2" xfId="0" applyFont="1" applyBorder="1" applyAlignment="1" applyProtection="1">
      <alignment wrapText="1"/>
      <protection locked="0"/>
    </xf>
    <xf numFmtId="0" fontId="11" fillId="0" borderId="1" xfId="0" applyFont="1" applyBorder="1" applyAlignment="1" applyProtection="1">
      <alignment wrapText="1"/>
      <protection locked="0"/>
    </xf>
    <xf numFmtId="44" fontId="11" fillId="0" borderId="2" xfId="1" applyFont="1" applyBorder="1" applyAlignment="1" applyProtection="1">
      <alignment vertical="center"/>
    </xf>
    <xf numFmtId="44" fontId="11" fillId="0" borderId="1" xfId="1" applyFont="1" applyBorder="1" applyAlignment="1" applyProtection="1">
      <alignment vertical="center"/>
    </xf>
    <xf numFmtId="0" fontId="18" fillId="0" borderId="2" xfId="0" applyFont="1" applyBorder="1" applyProtection="1">
      <protection locked="0"/>
    </xf>
    <xf numFmtId="0" fontId="18" fillId="0" borderId="1" xfId="0" applyFont="1" applyBorder="1" applyProtection="1">
      <protection locked="0"/>
    </xf>
    <xf numFmtId="0" fontId="11" fillId="0" borderId="0" xfId="0" applyFont="1" applyBorder="1" applyAlignment="1" applyProtection="1">
      <alignment wrapText="1"/>
      <protection locked="0"/>
    </xf>
    <xf numFmtId="0" fontId="19" fillId="0" borderId="0" xfId="0" applyFont="1" applyProtection="1">
      <protection locked="0"/>
    </xf>
    <xf numFmtId="0" fontId="24" fillId="0" borderId="1" xfId="0" applyFont="1" applyBorder="1" applyProtection="1">
      <protection locked="0"/>
    </xf>
    <xf numFmtId="0" fontId="24" fillId="0" borderId="0" xfId="0" applyFont="1" applyBorder="1" applyProtection="1">
      <protection locked="0"/>
    </xf>
    <xf numFmtId="14" fontId="9" fillId="0" borderId="1" xfId="0" applyNumberFormat="1" applyFont="1" applyBorder="1" applyAlignment="1" applyProtection="1">
      <alignment horizontal="center"/>
      <protection locked="0"/>
    </xf>
    <xf numFmtId="44" fontId="8" fillId="0" borderId="1" xfId="1" applyFont="1" applyBorder="1" applyProtection="1"/>
    <xf numFmtId="14" fontId="16" fillId="0" borderId="1" xfId="0" applyNumberFormat="1" applyFont="1" applyBorder="1" applyProtection="1">
      <protection locked="0"/>
    </xf>
    <xf numFmtId="14" fontId="9" fillId="0" borderId="1" xfId="0" applyNumberFormat="1" applyFont="1" applyBorder="1" applyProtection="1">
      <protection locked="0"/>
    </xf>
    <xf numFmtId="0" fontId="43" fillId="0" borderId="0" xfId="0" applyFont="1" applyProtection="1">
      <protection locked="0" hidden="1"/>
    </xf>
    <xf numFmtId="0" fontId="27" fillId="0" borderId="0" xfId="0" applyFont="1" applyFill="1" applyBorder="1" applyAlignment="1" applyProtection="1">
      <alignment horizontal="center" vertical="center"/>
      <protection locked="0" hidden="1"/>
    </xf>
    <xf numFmtId="0" fontId="49" fillId="0" borderId="0" xfId="0" applyFont="1" applyAlignment="1" applyProtection="1">
      <alignment horizontal="center"/>
      <protection locked="0"/>
    </xf>
    <xf numFmtId="0" fontId="35" fillId="0" borderId="0" xfId="0" applyFont="1" applyAlignment="1" applyProtection="1">
      <alignment horizontal="center"/>
      <protection locked="0"/>
    </xf>
    <xf numFmtId="0" fontId="40" fillId="0" borderId="1" xfId="0" applyFont="1" applyFill="1" applyBorder="1" applyProtection="1">
      <protection locked="0" hidden="1"/>
    </xf>
    <xf numFmtId="0" fontId="32" fillId="0" borderId="0" xfId="0" applyFont="1" applyAlignment="1" applyProtection="1">
      <alignment horizontal="center" vertical="center"/>
      <protection locked="0" hidden="1"/>
    </xf>
    <xf numFmtId="0" fontId="27" fillId="7" borderId="0" xfId="0" applyFont="1" applyFill="1" applyAlignment="1" applyProtection="1">
      <alignment wrapText="1"/>
      <protection locked="0" hidden="1"/>
    </xf>
    <xf numFmtId="0" fontId="48" fillId="6" borderId="0" xfId="0" applyFont="1" applyFill="1" applyAlignment="1" applyProtection="1">
      <alignment wrapText="1"/>
      <protection locked="0" hidden="1"/>
    </xf>
    <xf numFmtId="0" fontId="48" fillId="4" borderId="0" xfId="0" applyFont="1" applyFill="1" applyAlignment="1" applyProtection="1">
      <alignment horizontal="left" wrapText="1"/>
      <protection locked="0" hidden="1"/>
    </xf>
    <xf numFmtId="0" fontId="48" fillId="4" borderId="0" xfId="0" applyFont="1" applyFill="1" applyAlignment="1" applyProtection="1">
      <alignment wrapText="1"/>
      <protection locked="0" hidden="1"/>
    </xf>
    <xf numFmtId="0" fontId="35" fillId="0" borderId="0" xfId="0" applyFont="1" applyFill="1" applyAlignment="1" applyProtection="1">
      <protection locked="0"/>
    </xf>
    <xf numFmtId="0" fontId="47" fillId="0" borderId="0" xfId="0" applyFont="1" applyFill="1" applyAlignment="1" applyProtection="1">
      <alignment horizontal="center"/>
      <protection locked="0"/>
    </xf>
    <xf numFmtId="0" fontId="27" fillId="5" borderId="0" xfId="0" applyFont="1" applyFill="1" applyBorder="1" applyProtection="1">
      <protection locked="0" hidden="1"/>
    </xf>
    <xf numFmtId="0" fontId="6" fillId="0" borderId="0" xfId="0" applyFont="1" applyAlignment="1">
      <alignment wrapText="1"/>
    </xf>
    <xf numFmtId="0" fontId="23" fillId="0" borderId="2" xfId="0" applyFont="1" applyBorder="1" applyAlignment="1">
      <alignment vertical="top" wrapText="1"/>
    </xf>
    <xf numFmtId="0" fontId="23" fillId="0" borderId="0" xfId="0" applyFont="1" applyBorder="1" applyAlignment="1">
      <alignment vertical="top" wrapText="1"/>
    </xf>
    <xf numFmtId="0" fontId="23" fillId="0" borderId="1" xfId="0" applyFont="1" applyBorder="1" applyAlignment="1">
      <alignment vertical="top" wrapText="1"/>
    </xf>
    <xf numFmtId="0" fontId="9" fillId="0" borderId="0" xfId="0" applyFont="1" applyBorder="1" applyAlignment="1">
      <alignment vertical="top" wrapText="1"/>
    </xf>
    <xf numFmtId="0" fontId="9" fillId="0" borderId="1" xfId="0" applyFont="1" applyBorder="1" applyAlignment="1">
      <alignment vertical="top" wrapText="1"/>
    </xf>
    <xf numFmtId="0" fontId="24" fillId="0" borderId="0" xfId="0" applyFont="1" applyBorder="1" applyAlignment="1">
      <alignment vertical="top" wrapText="1"/>
    </xf>
    <xf numFmtId="0" fontId="24" fillId="0" borderId="1" xfId="0" applyFont="1" applyBorder="1" applyAlignment="1">
      <alignment vertical="top" wrapText="1"/>
    </xf>
    <xf numFmtId="14" fontId="9" fillId="0" borderId="0" xfId="0" applyNumberFormat="1" applyFont="1" applyBorder="1" applyAlignment="1">
      <alignment horizontal="center" vertical="top" wrapText="1"/>
    </xf>
    <xf numFmtId="14" fontId="9" fillId="0" borderId="1" xfId="0" applyNumberFormat="1"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horizontal="center" wrapText="1"/>
    </xf>
    <xf numFmtId="14" fontId="9" fillId="0" borderId="2" xfId="0" applyNumberFormat="1" applyFont="1" applyBorder="1" applyAlignment="1">
      <alignment horizontal="center" vertical="top" wrapText="1"/>
    </xf>
    <xf numFmtId="0" fontId="9" fillId="0" borderId="2" xfId="0" applyFont="1" applyBorder="1" applyAlignment="1">
      <alignment vertical="top" wrapText="1"/>
    </xf>
    <xf numFmtId="0" fontId="7" fillId="0" borderId="0" xfId="0" applyFont="1" applyAlignment="1">
      <alignment wrapText="1"/>
    </xf>
    <xf numFmtId="8" fontId="9" fillId="0" borderId="2" xfId="0" applyNumberFormat="1" applyFont="1" applyBorder="1" applyAlignment="1">
      <alignment vertical="top" wrapText="1"/>
    </xf>
    <xf numFmtId="8" fontId="9" fillId="0" borderId="0" xfId="0" applyNumberFormat="1" applyFont="1" applyBorder="1" applyAlignment="1">
      <alignment vertical="top" wrapText="1"/>
    </xf>
    <xf numFmtId="8" fontId="9" fillId="0" borderId="1" xfId="0" applyNumberFormat="1" applyFont="1" applyBorder="1" applyAlignment="1">
      <alignment vertical="top" wrapText="1"/>
    </xf>
    <xf numFmtId="0" fontId="34" fillId="0" borderId="2" xfId="0" applyFont="1" applyBorder="1" applyAlignment="1">
      <alignment vertical="top" wrapText="1"/>
    </xf>
    <xf numFmtId="0" fontId="34" fillId="0" borderId="0" xfId="0" applyFont="1" applyBorder="1" applyAlignment="1">
      <alignment vertical="top" wrapText="1"/>
    </xf>
    <xf numFmtId="0" fontId="34" fillId="0" borderId="1" xfId="0" applyFont="1" applyBorder="1" applyAlignment="1">
      <alignment vertical="top" wrapText="1"/>
    </xf>
    <xf numFmtId="0" fontId="9" fillId="0" borderId="0" xfId="0" applyFont="1" applyAlignment="1">
      <alignment vertical="top" wrapText="1"/>
    </xf>
    <xf numFmtId="0" fontId="23" fillId="0" borderId="0" xfId="0" applyFont="1" applyAlignment="1">
      <alignment vertical="top" wrapText="1"/>
    </xf>
    <xf numFmtId="44" fontId="9" fillId="0" borderId="0" xfId="1" applyFont="1" applyBorder="1" applyAlignment="1">
      <alignment horizontal="center" vertical="top" wrapText="1"/>
    </xf>
    <xf numFmtId="44" fontId="9" fillId="0" borderId="1" xfId="1" applyFont="1" applyBorder="1" applyAlignment="1">
      <alignment horizontal="center" vertical="top" wrapText="1"/>
    </xf>
    <xf numFmtId="44" fontId="9" fillId="0" borderId="2" xfId="1" applyFont="1" applyBorder="1" applyAlignment="1">
      <alignment horizontal="center" vertical="top" wrapText="1"/>
    </xf>
    <xf numFmtId="44" fontId="34" fillId="0" borderId="2" xfId="1" applyFont="1" applyBorder="1" applyAlignment="1">
      <alignment vertical="top" wrapText="1"/>
    </xf>
    <xf numFmtId="44" fontId="34" fillId="0" borderId="0" xfId="1" applyFont="1" applyBorder="1" applyAlignment="1">
      <alignment vertical="top" wrapText="1"/>
    </xf>
    <xf numFmtId="44" fontId="34" fillId="0" borderId="1" xfId="1" applyFont="1" applyBorder="1" applyAlignment="1">
      <alignment vertical="top" wrapText="1"/>
    </xf>
    <xf numFmtId="14" fontId="34" fillId="0" borderId="2" xfId="0" applyNumberFormat="1" applyFont="1" applyBorder="1" applyAlignment="1">
      <alignment horizontal="center" vertical="top" wrapText="1"/>
    </xf>
    <xf numFmtId="14" fontId="34" fillId="0" borderId="0" xfId="0" applyNumberFormat="1" applyFont="1" applyBorder="1" applyAlignment="1">
      <alignment horizontal="center" vertical="top" wrapText="1"/>
    </xf>
    <xf numFmtId="14" fontId="34" fillId="0" borderId="1" xfId="0" applyNumberFormat="1" applyFont="1" applyBorder="1" applyAlignment="1">
      <alignment horizontal="center" vertical="top" wrapText="1"/>
    </xf>
    <xf numFmtId="44" fontId="9" fillId="0" borderId="2" xfId="1" applyFont="1" applyBorder="1" applyAlignment="1">
      <alignment vertical="top" wrapText="1"/>
    </xf>
    <xf numFmtId="44" fontId="9" fillId="0" borderId="0" xfId="1" applyFont="1" applyBorder="1" applyAlignment="1">
      <alignment vertical="top" wrapText="1"/>
    </xf>
    <xf numFmtId="44" fontId="9" fillId="0" borderId="1" xfId="1" applyFont="1" applyBorder="1" applyAlignment="1">
      <alignment vertical="top" wrapText="1"/>
    </xf>
    <xf numFmtId="0" fontId="9" fillId="0" borderId="2" xfId="0" applyFont="1" applyBorder="1" applyAlignment="1">
      <alignment wrapText="1"/>
    </xf>
    <xf numFmtId="0" fontId="9" fillId="0" borderId="0" xfId="0" applyFont="1" applyAlignment="1">
      <alignment wrapText="1"/>
    </xf>
    <xf numFmtId="0" fontId="16" fillId="0" borderId="0" xfId="0" applyFont="1" applyBorder="1" applyAlignment="1">
      <alignment horizontal="center" wrapText="1"/>
    </xf>
    <xf numFmtId="0" fontId="9" fillId="0" borderId="0" xfId="0" applyFont="1" applyBorder="1" applyAlignment="1">
      <alignment wrapText="1"/>
    </xf>
    <xf numFmtId="0" fontId="9" fillId="0" borderId="2" xfId="0" applyFont="1" applyBorder="1" applyAlignment="1">
      <alignment horizontal="center" wrapText="1"/>
    </xf>
    <xf numFmtId="14" fontId="9" fillId="0" borderId="1" xfId="0" applyNumberFormat="1" applyFont="1" applyBorder="1" applyAlignment="1">
      <alignment horizontal="center" wrapText="1"/>
    </xf>
    <xf numFmtId="0" fontId="9" fillId="0" borderId="1" xfId="0" applyFont="1" applyBorder="1" applyAlignment="1">
      <alignment horizontal="center" wrapText="1"/>
    </xf>
    <xf numFmtId="0" fontId="16" fillId="0" borderId="2" xfId="0" applyFont="1" applyBorder="1" applyAlignment="1">
      <alignment wrapText="1"/>
    </xf>
    <xf numFmtId="0" fontId="9" fillId="0" borderId="1" xfId="0" applyFont="1" applyBorder="1" applyAlignment="1">
      <alignment wrapText="1"/>
    </xf>
    <xf numFmtId="44" fontId="17" fillId="0" borderId="0" xfId="1" applyFont="1" applyProtection="1">
      <protection locked="0"/>
    </xf>
    <xf numFmtId="0" fontId="16" fillId="0" borderId="0" xfId="0" applyFont="1" applyAlignment="1" applyProtection="1">
      <alignment horizontal="center"/>
      <protection locked="0"/>
    </xf>
    <xf numFmtId="14" fontId="9" fillId="0" borderId="3" xfId="0" applyNumberFormat="1" applyFont="1" applyBorder="1" applyAlignment="1" applyProtection="1">
      <alignment horizontal="center"/>
      <protection locked="0"/>
    </xf>
    <xf numFmtId="0" fontId="9" fillId="0" borderId="3" xfId="0" applyFont="1" applyBorder="1" applyAlignment="1" applyProtection="1">
      <alignment horizontal="center"/>
      <protection locked="0"/>
    </xf>
    <xf numFmtId="0" fontId="17" fillId="0" borderId="0" xfId="0" applyFont="1" applyProtection="1">
      <protection locked="0"/>
    </xf>
    <xf numFmtId="0" fontId="11" fillId="0" borderId="0" xfId="0" applyFont="1" applyProtection="1">
      <protection locked="0"/>
    </xf>
    <xf numFmtId="0" fontId="5" fillId="0" borderId="3" xfId="0" applyFont="1" applyBorder="1" applyProtection="1">
      <protection locked="0"/>
    </xf>
    <xf numFmtId="44" fontId="5" fillId="0" borderId="3" xfId="1" applyFont="1" applyBorder="1" applyProtection="1">
      <protection locked="0"/>
    </xf>
    <xf numFmtId="44" fontId="9" fillId="0" borderId="1" xfId="1" applyFont="1" applyBorder="1" applyProtection="1">
      <protection locked="0"/>
    </xf>
    <xf numFmtId="44" fontId="9" fillId="0" borderId="0" xfId="1" applyFont="1" applyProtection="1">
      <protection locked="0"/>
    </xf>
    <xf numFmtId="0" fontId="9" fillId="0" borderId="0" xfId="0" applyFont="1" applyBorder="1" applyProtection="1">
      <protection locked="0"/>
    </xf>
    <xf numFmtId="0" fontId="17" fillId="0" borderId="1" xfId="0" applyFont="1" applyBorder="1" applyProtection="1">
      <protection locked="0"/>
    </xf>
    <xf numFmtId="0" fontId="17" fillId="0" borderId="30" xfId="0" applyFont="1" applyFill="1" applyBorder="1" applyAlignment="1" applyProtection="1">
      <alignment wrapText="1"/>
      <protection locked="0"/>
    </xf>
    <xf numFmtId="0" fontId="17" fillId="0" borderId="7" xfId="0" applyFont="1" applyFill="1" applyBorder="1" applyAlignment="1" applyProtection="1">
      <alignment wrapText="1"/>
      <protection locked="0"/>
    </xf>
    <xf numFmtId="0" fontId="17" fillId="0" borderId="36" xfId="0" applyFont="1" applyFill="1" applyBorder="1" applyAlignment="1" applyProtection="1">
      <alignment wrapText="1"/>
      <protection locked="0"/>
    </xf>
    <xf numFmtId="0" fontId="8" fillId="0" borderId="38" xfId="0" applyFont="1" applyFill="1" applyBorder="1" applyAlignment="1" applyProtection="1">
      <protection locked="0"/>
    </xf>
    <xf numFmtId="0" fontId="8" fillId="0" borderId="26" xfId="0" applyFont="1" applyFill="1" applyBorder="1" applyAlignment="1" applyProtection="1">
      <protection locked="0"/>
    </xf>
    <xf numFmtId="0" fontId="8" fillId="0" borderId="39" xfId="0" applyFont="1" applyFill="1" applyBorder="1" applyAlignment="1" applyProtection="1">
      <protection locked="0"/>
    </xf>
    <xf numFmtId="0" fontId="9" fillId="0" borderId="30" xfId="0" applyFont="1" applyFill="1" applyBorder="1" applyAlignment="1" applyProtection="1">
      <alignment wrapText="1"/>
      <protection locked="0"/>
    </xf>
    <xf numFmtId="0" fontId="9" fillId="0" borderId="7" xfId="0" applyFont="1" applyFill="1" applyBorder="1" applyAlignment="1" applyProtection="1">
      <alignment wrapText="1"/>
      <protection locked="0"/>
    </xf>
    <xf numFmtId="0" fontId="9" fillId="0" borderId="36" xfId="0" applyFont="1" applyFill="1" applyBorder="1" applyAlignment="1" applyProtection="1">
      <alignment wrapText="1"/>
      <protection locked="0"/>
    </xf>
    <xf numFmtId="0" fontId="9" fillId="0" borderId="30" xfId="0" applyFont="1" applyFill="1" applyBorder="1" applyAlignment="1" applyProtection="1">
      <alignment vertical="top"/>
      <protection locked="0"/>
    </xf>
    <xf numFmtId="0" fontId="9" fillId="0" borderId="7" xfId="0" applyFont="1" applyFill="1" applyBorder="1" applyAlignment="1" applyProtection="1">
      <alignment vertical="top"/>
      <protection locked="0"/>
    </xf>
    <xf numFmtId="0" fontId="9" fillId="0" borderId="36" xfId="0" applyFont="1" applyFill="1" applyBorder="1" applyAlignment="1" applyProtection="1">
      <alignment vertical="top"/>
      <protection locked="0"/>
    </xf>
    <xf numFmtId="0" fontId="28" fillId="0" borderId="7" xfId="0" applyFont="1" applyFill="1" applyBorder="1" applyAlignment="1" applyProtection="1">
      <protection locked="0"/>
    </xf>
    <xf numFmtId="0" fontId="28" fillId="0" borderId="6" xfId="0" applyFont="1" applyFill="1" applyBorder="1" applyAlignment="1" applyProtection="1">
      <protection locked="0"/>
    </xf>
    <xf numFmtId="0" fontId="37" fillId="0" borderId="0" xfId="0" applyFont="1" applyAlignment="1" applyProtection="1">
      <alignment horizontal="center" vertical="center"/>
      <protection locked="0"/>
    </xf>
    <xf numFmtId="0" fontId="17" fillId="0" borderId="0" xfId="0" applyFont="1" applyAlignment="1" applyProtection="1">
      <alignment horizontal="center"/>
      <protection locked="0"/>
    </xf>
    <xf numFmtId="0" fontId="32" fillId="0" borderId="0" xfId="0" applyFont="1" applyFill="1" applyAlignment="1" applyProtection="1">
      <alignment horizontal="center"/>
      <protection locked="0"/>
    </xf>
    <xf numFmtId="0" fontId="17" fillId="0" borderId="0" xfId="0" applyFont="1" applyFill="1" applyAlignment="1" applyProtection="1">
      <protection locked="0"/>
    </xf>
    <xf numFmtId="0" fontId="17" fillId="0" borderId="6" xfId="0" applyFont="1" applyFill="1" applyBorder="1" applyAlignment="1" applyProtection="1">
      <protection locked="0"/>
    </xf>
    <xf numFmtId="0" fontId="52" fillId="0" borderId="1" xfId="0" applyFont="1" applyFill="1" applyBorder="1"/>
    <xf numFmtId="0" fontId="17" fillId="0" borderId="0" xfId="0" applyFont="1" applyFill="1" applyBorder="1" applyAlignment="1" applyProtection="1">
      <alignment wrapText="1"/>
      <protection locked="0"/>
    </xf>
    <xf numFmtId="0" fontId="17" fillId="0" borderId="1" xfId="0" applyFont="1" applyFill="1" applyBorder="1" applyAlignment="1" applyProtection="1">
      <alignment wrapText="1"/>
      <protection locked="0"/>
    </xf>
    <xf numFmtId="0" fontId="16" fillId="0" borderId="0" xfId="0" applyFont="1" applyAlignment="1">
      <alignment horizontal="center"/>
    </xf>
    <xf numFmtId="0" fontId="0" fillId="0" borderId="0" xfId="0" applyFill="1" applyBorder="1" applyAlignment="1" applyProtection="1">
      <protection locked="0"/>
    </xf>
    <xf numFmtId="0" fontId="5" fillId="0" borderId="1" xfId="0" applyFont="1" applyFill="1" applyBorder="1" applyAlignment="1" applyProtection="1">
      <protection locked="0"/>
    </xf>
    <xf numFmtId="0" fontId="5" fillId="0" borderId="0" xfId="0" applyFont="1" applyFill="1" applyBorder="1" applyAlignment="1" applyProtection="1">
      <protection locked="0"/>
    </xf>
    <xf numFmtId="0" fontId="32" fillId="0" borderId="0" xfId="0" applyFont="1" applyAlignment="1">
      <alignment horizontal="center"/>
    </xf>
    <xf numFmtId="0" fontId="0" fillId="0" borderId="1" xfId="0" applyBorder="1"/>
    <xf numFmtId="44" fontId="50" fillId="0" borderId="1" xfId="1" applyFont="1" applyFill="1" applyBorder="1" applyAlignment="1" applyProtection="1">
      <protection locked="0"/>
    </xf>
    <xf numFmtId="0" fontId="50" fillId="0" borderId="1" xfId="0" applyFont="1" applyFill="1" applyBorder="1" applyAlignment="1" applyProtection="1">
      <protection locked="0"/>
    </xf>
    <xf numFmtId="0" fontId="11" fillId="3" borderId="0" xfId="0" applyFont="1" applyFill="1" applyBorder="1" applyAlignment="1" applyProtection="1">
      <alignment horizontal="center"/>
      <protection locked="0"/>
    </xf>
    <xf numFmtId="44" fontId="17" fillId="0" borderId="1" xfId="1" applyFont="1" applyFill="1" applyBorder="1" applyAlignment="1" applyProtection="1">
      <alignment wrapText="1"/>
      <protection locked="0"/>
    </xf>
    <xf numFmtId="0" fontId="0" fillId="0" borderId="0" xfId="0" applyFill="1" applyBorder="1" applyAlignment="1" applyProtection="1">
      <alignment wrapText="1"/>
      <protection locked="0"/>
    </xf>
    <xf numFmtId="164" fontId="0" fillId="0" borderId="0" xfId="0" applyNumberFormat="1" applyFill="1" applyBorder="1" applyAlignment="1" applyProtection="1">
      <protection locked="0"/>
    </xf>
    <xf numFmtId="44" fontId="0" fillId="0" borderId="0" xfId="1" applyFont="1" applyFill="1" applyBorder="1" applyAlignment="1" applyProtection="1">
      <protection locked="0"/>
    </xf>
    <xf numFmtId="0" fontId="50" fillId="0" borderId="0" xfId="0" applyFont="1" applyFill="1" applyBorder="1" applyAlignment="1" applyProtection="1">
      <protection locked="0"/>
    </xf>
    <xf numFmtId="0" fontId="0" fillId="0" borderId="1" xfId="0" applyFill="1" applyBorder="1" applyAlignment="1" applyProtection="1">
      <protection locked="0"/>
    </xf>
    <xf numFmtId="0" fontId="43" fillId="0" borderId="1" xfId="0" applyFont="1" applyFill="1" applyBorder="1"/>
    <xf numFmtId="0" fontId="0" fillId="0" borderId="1" xfId="0" applyFill="1" applyBorder="1"/>
    <xf numFmtId="0" fontId="43" fillId="0" borderId="1" xfId="0" applyFont="1" applyBorder="1" applyAlignment="1">
      <alignment horizontal="center"/>
    </xf>
    <xf numFmtId="0" fontId="14" fillId="0" borderId="25" xfId="0" applyFont="1" applyBorder="1" applyProtection="1">
      <protection locked="0"/>
    </xf>
    <xf numFmtId="0" fontId="14" fillId="0" borderId="26" xfId="0" applyFont="1" applyBorder="1" applyProtection="1">
      <protection locked="0"/>
    </xf>
    <xf numFmtId="0" fontId="17" fillId="0" borderId="7" xfId="0" applyFont="1" applyBorder="1" applyAlignment="1" applyProtection="1">
      <protection locked="0"/>
    </xf>
    <xf numFmtId="0" fontId="17" fillId="0" borderId="16" xfId="0" applyFont="1" applyBorder="1" applyAlignment="1" applyProtection="1">
      <protection locked="0"/>
    </xf>
    <xf numFmtId="0" fontId="35" fillId="0" borderId="2"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43" fillId="0" borderId="1" xfId="0" applyFont="1" applyBorder="1" applyAlignment="1" applyProtection="1">
      <protection locked="0"/>
    </xf>
    <xf numFmtId="0" fontId="42" fillId="0" borderId="13" xfId="0" applyFont="1" applyBorder="1" applyAlignment="1" applyProtection="1">
      <alignment vertical="top" wrapText="1"/>
      <protection locked="0"/>
    </xf>
    <xf numFmtId="0" fontId="17" fillId="0" borderId="2" xfId="0" applyFont="1" applyBorder="1" applyAlignment="1" applyProtection="1">
      <alignment vertical="top"/>
      <protection locked="0"/>
    </xf>
    <xf numFmtId="0" fontId="17" fillId="0" borderId="14" xfId="0" applyFont="1" applyBorder="1" applyAlignment="1" applyProtection="1">
      <alignment vertical="top"/>
      <protection locked="0"/>
    </xf>
    <xf numFmtId="0" fontId="17" fillId="0" borderId="15" xfId="0" applyFont="1" applyBorder="1" applyAlignment="1" applyProtection="1">
      <alignment vertical="top"/>
      <protection locked="0"/>
    </xf>
    <xf numFmtId="0" fontId="17" fillId="0" borderId="0" xfId="0" applyFont="1" applyBorder="1" applyAlignment="1" applyProtection="1">
      <alignment vertical="top"/>
      <protection locked="0"/>
    </xf>
    <xf numFmtId="0" fontId="17" fillId="0" borderId="12" xfId="0" applyFont="1" applyBorder="1" applyAlignment="1" applyProtection="1">
      <alignment vertical="top"/>
      <protection locked="0"/>
    </xf>
    <xf numFmtId="0" fontId="17" fillId="0" borderId="7" xfId="0" applyFont="1" applyBorder="1" applyProtection="1">
      <protection locked="0"/>
    </xf>
    <xf numFmtId="0" fontId="17" fillId="0" borderId="16" xfId="0" applyFont="1" applyBorder="1" applyProtection="1">
      <protection locked="0"/>
    </xf>
    <xf numFmtId="0" fontId="57" fillId="0" borderId="1" xfId="2" applyFont="1" applyBorder="1" applyAlignment="1" applyProtection="1">
      <protection locked="0"/>
    </xf>
    <xf numFmtId="0" fontId="43" fillId="0" borderId="1" xfId="0" applyFont="1" applyBorder="1" applyProtection="1">
      <protection locked="0"/>
    </xf>
    <xf numFmtId="0" fontId="43" fillId="0" borderId="23" xfId="0" applyFont="1" applyBorder="1" applyProtection="1">
      <protection locked="0"/>
    </xf>
    <xf numFmtId="0" fontId="25" fillId="0" borderId="2" xfId="0" applyFont="1" applyBorder="1" applyAlignment="1" applyProtection="1">
      <alignment horizontal="left" wrapText="1"/>
      <protection locked="0"/>
    </xf>
    <xf numFmtId="0" fontId="43" fillId="0" borderId="13" xfId="0" applyFont="1" applyBorder="1" applyAlignment="1" applyProtection="1">
      <alignment horizontal="center"/>
      <protection locked="0"/>
    </xf>
    <xf numFmtId="0" fontId="43" fillId="0" borderId="2" xfId="0" applyFont="1" applyBorder="1" applyAlignment="1" applyProtection="1">
      <alignment horizontal="center"/>
      <protection locked="0"/>
    </xf>
    <xf numFmtId="0" fontId="43" fillId="0" borderId="14" xfId="0" applyFont="1" applyBorder="1" applyAlignment="1" applyProtection="1">
      <alignment horizontal="center"/>
      <protection locked="0"/>
    </xf>
    <xf numFmtId="0" fontId="54" fillId="0" borderId="0" xfId="0" applyFont="1" applyBorder="1" applyAlignment="1" applyProtection="1">
      <alignment horizontal="left"/>
      <protection locked="0"/>
    </xf>
    <xf numFmtId="0" fontId="15" fillId="0" borderId="0" xfId="0" applyFont="1" applyBorder="1" applyAlignment="1" applyProtection="1">
      <alignment horizontal="right" wrapText="1"/>
      <protection locked="0"/>
    </xf>
    <xf numFmtId="0" fontId="15" fillId="0" borderId="12" xfId="0" applyFont="1" applyBorder="1" applyAlignment="1" applyProtection="1">
      <alignment horizontal="right" wrapText="1"/>
      <protection locked="0"/>
    </xf>
    <xf numFmtId="14" fontId="28" fillId="0" borderId="0" xfId="0" applyNumberFormat="1" applyFont="1" applyAlignment="1" applyProtection="1">
      <alignment horizontal="center" vertical="center"/>
      <protection locked="0"/>
    </xf>
    <xf numFmtId="0" fontId="28" fillId="0" borderId="0" xfId="0" applyFont="1" applyFill="1" applyAlignment="1" applyProtection="1">
      <alignment horizontal="center" vertical="center"/>
      <protection locked="0"/>
    </xf>
    <xf numFmtId="14" fontId="28" fillId="0" borderId="0" xfId="0" applyNumberFormat="1" applyFont="1" applyAlignment="1" applyProtection="1">
      <alignment horizontal="center" vertical="top"/>
      <protection locked="0"/>
    </xf>
    <xf numFmtId="49" fontId="28" fillId="0" borderId="0" xfId="0" applyNumberFormat="1" applyFont="1" applyAlignment="1" applyProtection="1">
      <alignment horizontal="center" vertical="top"/>
      <protection locked="0"/>
    </xf>
    <xf numFmtId="0" fontId="28" fillId="0" borderId="0" xfId="0" applyFont="1" applyFill="1" applyAlignment="1" applyProtection="1">
      <alignment horizontal="center" vertical="top"/>
      <protection locked="0"/>
    </xf>
    <xf numFmtId="44" fontId="28" fillId="0" borderId="0" xfId="1" applyFont="1" applyAlignment="1" applyProtection="1">
      <alignment vertical="top"/>
      <protection locked="0"/>
    </xf>
    <xf numFmtId="0" fontId="28" fillId="0" borderId="0" xfId="0" applyFont="1" applyAlignment="1" applyProtection="1">
      <alignment horizontal="center" vertical="center"/>
      <protection locked="0"/>
    </xf>
    <xf numFmtId="0" fontId="28" fillId="0" borderId="0" xfId="0" applyFont="1" applyAlignment="1" applyProtection="1">
      <alignment horizontal="left" vertical="center" wrapText="1"/>
      <protection locked="0"/>
    </xf>
    <xf numFmtId="0" fontId="28" fillId="0" borderId="0" xfId="0" applyFont="1" applyAlignment="1" applyProtection="1">
      <alignment horizontal="left" vertical="top" wrapText="1"/>
      <protection locked="0"/>
    </xf>
    <xf numFmtId="0" fontId="28" fillId="0" borderId="0" xfId="0" applyFont="1" applyFill="1" applyBorder="1" applyAlignment="1" applyProtection="1">
      <alignment horizontal="left" vertical="center" wrapText="1"/>
      <protection locked="0"/>
    </xf>
    <xf numFmtId="0" fontId="28" fillId="0" borderId="0" xfId="0" applyFont="1" applyFill="1" applyAlignment="1" applyProtection="1">
      <alignment horizontal="center"/>
      <protection locked="0"/>
    </xf>
    <xf numFmtId="44" fontId="31" fillId="0" borderId="0" xfId="1" applyFont="1" applyProtection="1">
      <protection locked="0"/>
    </xf>
  </cellXfs>
  <cellStyles count="3">
    <cellStyle name="Currency" xfId="1" builtinId="4"/>
    <cellStyle name="Hyperlink" xfId="2" builtinId="8"/>
    <cellStyle name="Normal" xfId="0" builtinId="0"/>
  </cellStyles>
  <dxfs count="32">
    <dxf>
      <fill>
        <patternFill>
          <bgColor theme="0" tint="-0.14996795556505021"/>
        </patternFill>
      </fill>
      <border>
        <left style="thin">
          <color auto="1"/>
        </left>
        <right style="thin">
          <color auto="1"/>
        </right>
        <top style="thin">
          <color auto="1"/>
        </top>
        <bottom style="thin">
          <color auto="1"/>
        </bottom>
        <vertical/>
        <horizontal/>
      </border>
    </dxf>
    <dxf>
      <numFmt numFmtId="10" formatCode="&quot;$&quot;#,##0_);[Red]\(&quot;$&quot;#,##0\)"/>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numFmt numFmtId="10" formatCode="&quot;$&quot;#,##0_);[Red]\(&quot;$&quot;#,##0\)"/>
    </dxf>
    <dxf>
      <numFmt numFmtId="10" formatCode="&quot;$&quot;#,##0_);[Red]\(&quot;$&quot;#,##0\)"/>
    </dxf>
    <dxf>
      <numFmt numFmtId="10" formatCode="&quot;$&quot;#,##0_);[Red]\(&quot;$&quot;#,##0\)"/>
    </dxf>
    <dxf>
      <numFmt numFmtId="10" formatCode="&quot;$&quot;#,##0_);[Red]\(&quot;$&quot;#,##0\)"/>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numFmt numFmtId="12" formatCode="&quot;$&quot;#,##0.00_);[Red]\(&quot;$&quot;#,##0.00\)"/>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numFmt numFmtId="12" formatCode="&quot;$&quot;#,##0.00_);[Red]\(&quot;$&quot;#,##0.00\)"/>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numFmt numFmtId="10" formatCode="&quot;$&quot;#,##0_);[Red]\(&quot;$&quot;#,##0\)"/>
    </dxf>
    <dxf>
      <fill>
        <patternFill>
          <bgColor theme="0" tint="-0.14996795556505021"/>
        </patternFill>
      </fill>
      <border>
        <left style="thin">
          <color auto="1"/>
        </left>
        <right style="thin">
          <color auto="1"/>
        </right>
        <top style="thin">
          <color auto="1"/>
        </top>
        <bottom style="thin">
          <color auto="1"/>
        </bottom>
        <vertical/>
        <horizontal/>
      </border>
    </dxf>
    <dxf>
      <numFmt numFmtId="10" formatCode="&quot;$&quot;#,##0_);[Red]\(&quot;$&quot;#,##0\)"/>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1149320</xdr:colOff>
      <xdr:row>0</xdr:row>
      <xdr:rowOff>0</xdr:rowOff>
    </xdr:from>
    <xdr:ext cx="2039792" cy="616117"/>
    <xdr:sp macro="" textlink="">
      <xdr:nvSpPr>
        <xdr:cNvPr id="2" name="Rectangle 1"/>
        <xdr:cNvSpPr/>
      </xdr:nvSpPr>
      <xdr:spPr>
        <a:xfrm>
          <a:off x="12485246" y="0"/>
          <a:ext cx="2039792" cy="616117"/>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4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7620</xdr:colOff>
      <xdr:row>23</xdr:row>
      <xdr:rowOff>175260</xdr:rowOff>
    </xdr:from>
    <xdr:to>
      <xdr:col>8</xdr:col>
      <xdr:colOff>1188720</xdr:colOff>
      <xdr:row>33</xdr:row>
      <xdr:rowOff>103773</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 y="4381500"/>
          <a:ext cx="6537960" cy="1772553"/>
        </a:xfrm>
        <a:prstGeom prst="rect">
          <a:avLst/>
        </a:prstGeom>
        <a:noFill/>
        <a:ln w="1">
          <a:noFill/>
          <a:miter lim="800000"/>
          <a:headEnd/>
          <a:tailEnd type="none" w="med" len="med"/>
        </a:ln>
        <a:effectLst/>
      </xdr:spPr>
    </xdr:pic>
    <xdr:clientData/>
  </xdr:twoCellAnchor>
  <xdr:twoCellAnchor editAs="oneCell">
    <xdr:from>
      <xdr:col>0</xdr:col>
      <xdr:colOff>121920</xdr:colOff>
      <xdr:row>0</xdr:row>
      <xdr:rowOff>1</xdr:rowOff>
    </xdr:from>
    <xdr:to>
      <xdr:col>1</xdr:col>
      <xdr:colOff>178308</xdr:colOff>
      <xdr:row>4</xdr:row>
      <xdr:rowOff>60961</xdr:rowOff>
    </xdr:to>
    <xdr:pic>
      <xdr:nvPicPr>
        <xdr:cNvPr id="4"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21920" y="1"/>
          <a:ext cx="826008" cy="8153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259080</xdr:colOff>
      <xdr:row>0</xdr:row>
      <xdr:rowOff>15239</xdr:rowOff>
    </xdr:from>
    <xdr:to>
      <xdr:col>0</xdr:col>
      <xdr:colOff>960120</xdr:colOff>
      <xdr:row>3</xdr:row>
      <xdr:rowOff>44286</xdr:rowOff>
    </xdr:to>
    <xdr:pic>
      <xdr:nvPicPr>
        <xdr:cNvPr id="6"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259080" y="15239"/>
          <a:ext cx="701040" cy="691987"/>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30480</xdr:colOff>
      <xdr:row>0</xdr:row>
      <xdr:rowOff>160020</xdr:rowOff>
    </xdr:from>
    <xdr:to>
      <xdr:col>15</xdr:col>
      <xdr:colOff>152400</xdr:colOff>
      <xdr:row>4</xdr:row>
      <xdr:rowOff>297180</xdr:rowOff>
    </xdr:to>
    <xdr:pic>
      <xdr:nvPicPr>
        <xdr:cNvPr id="5127" name="Picture 1" descr="CSR color letterhead logo"/>
        <xdr:cNvPicPr>
          <a:picLocks noChangeAspect="1" noChangeArrowheads="1"/>
        </xdr:cNvPicPr>
      </xdr:nvPicPr>
      <xdr:blipFill>
        <a:blip xmlns:r="http://schemas.openxmlformats.org/officeDocument/2006/relationships" r:embed="rId1" cstate="print"/>
        <a:srcRect/>
        <a:stretch>
          <a:fillRect/>
        </a:stretch>
      </xdr:blipFill>
      <xdr:spPr bwMode="auto">
        <a:xfrm>
          <a:off x="1836420" y="160020"/>
          <a:ext cx="7589520" cy="868680"/>
        </a:xfrm>
        <a:prstGeom prst="rect">
          <a:avLst/>
        </a:prstGeom>
        <a:noFill/>
        <a:ln w="9525">
          <a:noFill/>
          <a:miter lim="800000"/>
          <a:headEnd/>
          <a:tailEnd/>
        </a:ln>
      </xdr:spPr>
    </xdr:pic>
    <xdr:clientData/>
  </xdr:twoCellAnchor>
  <xdr:twoCellAnchor editAs="oneCell">
    <xdr:from>
      <xdr:col>0</xdr:col>
      <xdr:colOff>45720</xdr:colOff>
      <xdr:row>0</xdr:row>
      <xdr:rowOff>7620</xdr:rowOff>
    </xdr:from>
    <xdr:to>
      <xdr:col>1</xdr:col>
      <xdr:colOff>403860</xdr:colOff>
      <xdr:row>4</xdr:row>
      <xdr:rowOff>304800</xdr:rowOff>
    </xdr:to>
    <xdr:pic>
      <xdr:nvPicPr>
        <xdr:cNvPr id="512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5720" y="7620"/>
          <a:ext cx="1036320" cy="1028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335280</xdr:colOff>
      <xdr:row>0</xdr:row>
      <xdr:rowOff>0</xdr:rowOff>
    </xdr:from>
    <xdr:to>
      <xdr:col>1</xdr:col>
      <xdr:colOff>655320</xdr:colOff>
      <xdr:row>1</xdr:row>
      <xdr:rowOff>7620</xdr:rowOff>
    </xdr:to>
    <xdr:pic>
      <xdr:nvPicPr>
        <xdr:cNvPr id="1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35280" y="0"/>
          <a:ext cx="929640" cy="8839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281940</xdr:colOff>
      <xdr:row>0</xdr:row>
      <xdr:rowOff>7620</xdr:rowOff>
    </xdr:from>
    <xdr:to>
      <xdr:col>1</xdr:col>
      <xdr:colOff>601980</xdr:colOff>
      <xdr:row>0</xdr:row>
      <xdr:rowOff>891540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81940" y="7620"/>
          <a:ext cx="929640" cy="8839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30480</xdr:rowOff>
    </xdr:from>
    <xdr:to>
      <xdr:col>1</xdr:col>
      <xdr:colOff>525780</xdr:colOff>
      <xdr:row>1</xdr:row>
      <xdr:rowOff>1124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0" y="30480"/>
          <a:ext cx="906780" cy="86218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205740</xdr:colOff>
      <xdr:row>0</xdr:row>
      <xdr:rowOff>30480</xdr:rowOff>
    </xdr:from>
    <xdr:to>
      <xdr:col>1</xdr:col>
      <xdr:colOff>525780</xdr:colOff>
      <xdr:row>0</xdr:row>
      <xdr:rowOff>914400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5740" y="30480"/>
          <a:ext cx="929640" cy="88392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108585</xdr:colOff>
      <xdr:row>1</xdr:row>
      <xdr:rowOff>175260</xdr:rowOff>
    </xdr:from>
    <xdr:to>
      <xdr:col>15</xdr:col>
      <xdr:colOff>630978</xdr:colOff>
      <xdr:row>5</xdr:row>
      <xdr:rowOff>160020</xdr:rowOff>
    </xdr:to>
    <xdr:pic>
      <xdr:nvPicPr>
        <xdr:cNvPr id="2062" name="Picture 1" descr="CSR color letterhead logo"/>
        <xdr:cNvPicPr>
          <a:picLocks noChangeAspect="1" noChangeArrowheads="1"/>
        </xdr:cNvPicPr>
      </xdr:nvPicPr>
      <xdr:blipFill>
        <a:blip xmlns:r="http://schemas.openxmlformats.org/officeDocument/2006/relationships" r:embed="rId1" cstate="print"/>
        <a:srcRect/>
        <a:stretch>
          <a:fillRect/>
        </a:stretch>
      </xdr:blipFill>
      <xdr:spPr bwMode="auto">
        <a:xfrm>
          <a:off x="1937385" y="394335"/>
          <a:ext cx="6690360" cy="861060"/>
        </a:xfrm>
        <a:prstGeom prst="rect">
          <a:avLst/>
        </a:prstGeom>
        <a:noFill/>
        <a:ln w="9525">
          <a:noFill/>
          <a:miter lim="800000"/>
          <a:headEnd/>
          <a:tailEnd/>
        </a:ln>
      </xdr:spPr>
    </xdr:pic>
    <xdr:clientData/>
  </xdr:twoCellAnchor>
  <xdr:twoCellAnchor editAs="oneCell">
    <xdr:from>
      <xdr:col>0</xdr:col>
      <xdr:colOff>323850</xdr:colOff>
      <xdr:row>0</xdr:row>
      <xdr:rowOff>190500</xdr:rowOff>
    </xdr:from>
    <xdr:to>
      <xdr:col>3</xdr:col>
      <xdr:colOff>140970</xdr:colOff>
      <xdr:row>6</xdr:row>
      <xdr:rowOff>49418</xdr:rowOff>
    </xdr:to>
    <xdr:pic>
      <xdr:nvPicPr>
        <xdr:cNvPr id="206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23850" y="190500"/>
          <a:ext cx="1188720" cy="117336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xdr:colOff>
      <xdr:row>2</xdr:row>
      <xdr:rowOff>259079</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45820" cy="76961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1</xdr:rowOff>
    </xdr:from>
    <xdr:ext cx="1057399" cy="1040130"/>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09600" y="1"/>
          <a:ext cx="1057399" cy="104013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144780</xdr:colOff>
      <xdr:row>0</xdr:row>
      <xdr:rowOff>7621</xdr:rowOff>
    </xdr:from>
    <xdr:to>
      <xdr:col>2</xdr:col>
      <xdr:colOff>240464</xdr:colOff>
      <xdr:row>4</xdr:row>
      <xdr:rowOff>144781</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51460" y="7621"/>
          <a:ext cx="918644" cy="9067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0"/>
  <sheetViews>
    <sheetView tabSelected="1" zoomScaleNormal="100" workbookViewId="0">
      <selection activeCell="E11" sqref="E11:G11"/>
    </sheetView>
  </sheetViews>
  <sheetFormatPr defaultColWidth="8.88671875" defaultRowHeight="15.6"/>
  <cols>
    <col min="1" max="1" width="8.88671875" style="149"/>
    <col min="2" max="2" width="12.88671875" style="159" customWidth="1"/>
    <col min="3" max="3" width="10.44140625" style="156" customWidth="1"/>
    <col min="4" max="4" width="12.88671875" style="159" customWidth="1"/>
    <col min="5" max="5" width="8.88671875" style="164" customWidth="1"/>
    <col min="6" max="6" width="8.88671875" style="164"/>
    <col min="7" max="7" width="46.5546875" style="164" customWidth="1"/>
    <col min="8" max="8" width="15.44140625" style="154" customWidth="1"/>
    <col min="9" max="9" width="14.88671875" style="154" customWidth="1"/>
    <col min="10" max="10" width="16.109375" style="154" customWidth="1"/>
    <col min="11" max="16384" width="8.88671875" style="52"/>
  </cols>
  <sheetData>
    <row r="1" spans="1:10" s="104" customFormat="1" ht="30" customHeight="1">
      <c r="A1" s="474" t="s">
        <v>158</v>
      </c>
      <c r="B1" s="474"/>
      <c r="C1" s="474"/>
      <c r="D1" s="474"/>
      <c r="E1" s="474"/>
      <c r="F1" s="474"/>
      <c r="G1" s="474"/>
      <c r="H1" s="474"/>
      <c r="I1" s="474"/>
      <c r="J1" s="474"/>
    </row>
    <row r="2" spans="1:10" ht="30" customHeight="1">
      <c r="A2" s="198" t="s">
        <v>269</v>
      </c>
      <c r="B2" s="198" t="s">
        <v>80</v>
      </c>
      <c r="C2" s="199" t="s">
        <v>122</v>
      </c>
      <c r="D2" s="198" t="s">
        <v>123</v>
      </c>
      <c r="E2" s="477" t="s">
        <v>95</v>
      </c>
      <c r="F2" s="477"/>
      <c r="G2" s="477"/>
      <c r="H2" s="200" t="s">
        <v>124</v>
      </c>
      <c r="I2" s="200" t="s">
        <v>125</v>
      </c>
      <c r="J2" s="200" t="s">
        <v>120</v>
      </c>
    </row>
    <row r="3" spans="1:10" ht="30" customHeight="1">
      <c r="A3" s="149">
        <v>1</v>
      </c>
      <c r="B3" s="151"/>
      <c r="C3" s="150"/>
      <c r="D3" s="152"/>
      <c r="E3" s="478" t="s">
        <v>263</v>
      </c>
      <c r="F3" s="478"/>
      <c r="G3" s="478"/>
      <c r="H3" s="153"/>
      <c r="I3" s="153"/>
      <c r="J3" s="153">
        <v>0</v>
      </c>
    </row>
    <row r="4" spans="1:10" ht="30" customHeight="1">
      <c r="A4" s="149">
        <v>2</v>
      </c>
      <c r="B4" s="707"/>
      <c r="C4" s="160"/>
      <c r="D4" s="708"/>
      <c r="E4" s="714"/>
      <c r="F4" s="714"/>
      <c r="G4" s="714"/>
      <c r="H4" s="203"/>
      <c r="I4" s="203"/>
      <c r="J4" s="176">
        <f>J3+H4-I4</f>
        <v>0</v>
      </c>
    </row>
    <row r="5" spans="1:10" ht="30" customHeight="1">
      <c r="A5" s="149">
        <v>3</v>
      </c>
      <c r="B5" s="707"/>
      <c r="C5" s="160"/>
      <c r="D5" s="708"/>
      <c r="E5" s="714"/>
      <c r="F5" s="714"/>
      <c r="G5" s="714"/>
      <c r="H5" s="203"/>
      <c r="I5" s="203"/>
      <c r="J5" s="176">
        <f t="shared" ref="J5:J38" si="0">J4+H5-I5</f>
        <v>0</v>
      </c>
    </row>
    <row r="6" spans="1:10" s="158" customFormat="1" ht="30" customHeight="1">
      <c r="A6" s="149">
        <v>4</v>
      </c>
      <c r="B6" s="709"/>
      <c r="C6" s="710"/>
      <c r="D6" s="711"/>
      <c r="E6" s="715"/>
      <c r="F6" s="715"/>
      <c r="G6" s="715"/>
      <c r="H6" s="712"/>
      <c r="I6" s="203"/>
      <c r="J6" s="176">
        <f t="shared" si="0"/>
        <v>0</v>
      </c>
    </row>
    <row r="7" spans="1:10" ht="30" customHeight="1">
      <c r="A7" s="149">
        <v>5</v>
      </c>
      <c r="B7" s="707"/>
      <c r="C7" s="160"/>
      <c r="D7" s="708"/>
      <c r="E7" s="714"/>
      <c r="F7" s="714"/>
      <c r="G7" s="714"/>
      <c r="H7" s="203"/>
      <c r="I7" s="203"/>
      <c r="J7" s="176">
        <f t="shared" si="0"/>
        <v>0</v>
      </c>
    </row>
    <row r="8" spans="1:10" ht="30" customHeight="1">
      <c r="A8" s="149">
        <v>6</v>
      </c>
      <c r="B8" s="707"/>
      <c r="C8" s="160"/>
      <c r="D8" s="708"/>
      <c r="E8" s="714"/>
      <c r="F8" s="714"/>
      <c r="G8" s="714"/>
      <c r="H8" s="203"/>
      <c r="I8" s="203"/>
      <c r="J8" s="176">
        <f t="shared" si="0"/>
        <v>0</v>
      </c>
    </row>
    <row r="9" spans="1:10" ht="30" customHeight="1">
      <c r="A9" s="149">
        <v>7</v>
      </c>
      <c r="B9" s="707"/>
      <c r="C9" s="160"/>
      <c r="D9" s="717"/>
      <c r="E9" s="714"/>
      <c r="F9" s="714"/>
      <c r="G9" s="714"/>
      <c r="H9" s="203"/>
      <c r="I9" s="203"/>
      <c r="J9" s="176">
        <f t="shared" si="0"/>
        <v>0</v>
      </c>
    </row>
    <row r="10" spans="1:10" ht="30" customHeight="1">
      <c r="A10" s="149">
        <v>8</v>
      </c>
      <c r="B10" s="707"/>
      <c r="C10" s="160"/>
      <c r="D10" s="708"/>
      <c r="E10" s="714"/>
      <c r="F10" s="714"/>
      <c r="G10" s="714"/>
      <c r="H10" s="203"/>
      <c r="I10" s="203"/>
      <c r="J10" s="176">
        <f>J9+H10-I10</f>
        <v>0</v>
      </c>
    </row>
    <row r="11" spans="1:10" ht="30" customHeight="1">
      <c r="A11" s="149">
        <v>9</v>
      </c>
      <c r="B11" s="707"/>
      <c r="C11" s="160"/>
      <c r="D11" s="708"/>
      <c r="E11" s="714"/>
      <c r="F11" s="714"/>
      <c r="G11" s="714"/>
      <c r="H11" s="203"/>
      <c r="I11" s="203"/>
      <c r="J11" s="176">
        <f t="shared" si="0"/>
        <v>0</v>
      </c>
    </row>
    <row r="12" spans="1:10" ht="30" customHeight="1">
      <c r="A12" s="149">
        <v>10</v>
      </c>
      <c r="B12" s="707"/>
      <c r="C12" s="160"/>
      <c r="D12" s="708"/>
      <c r="E12" s="716"/>
      <c r="F12" s="716"/>
      <c r="G12" s="716"/>
      <c r="H12" s="203"/>
      <c r="I12" s="203"/>
      <c r="J12" s="176">
        <f t="shared" si="0"/>
        <v>0</v>
      </c>
    </row>
    <row r="13" spans="1:10" ht="30" customHeight="1">
      <c r="A13" s="149">
        <v>11</v>
      </c>
      <c r="B13" s="707"/>
      <c r="C13" s="160"/>
      <c r="D13" s="708"/>
      <c r="E13" s="716"/>
      <c r="F13" s="716"/>
      <c r="G13" s="716"/>
      <c r="H13" s="203"/>
      <c r="I13" s="203"/>
      <c r="J13" s="176">
        <f t="shared" si="0"/>
        <v>0</v>
      </c>
    </row>
    <row r="14" spans="1:10" ht="30" customHeight="1">
      <c r="A14" s="149">
        <v>12</v>
      </c>
      <c r="B14" s="707"/>
      <c r="C14" s="160"/>
      <c r="D14" s="708"/>
      <c r="E14" s="714"/>
      <c r="F14" s="714"/>
      <c r="G14" s="714"/>
      <c r="H14" s="203"/>
      <c r="I14" s="203"/>
      <c r="J14" s="176">
        <f t="shared" si="0"/>
        <v>0</v>
      </c>
    </row>
    <row r="15" spans="1:10" ht="30" customHeight="1">
      <c r="A15" s="149">
        <v>13</v>
      </c>
      <c r="B15" s="707"/>
      <c r="C15" s="160"/>
      <c r="D15" s="708"/>
      <c r="E15" s="714"/>
      <c r="F15" s="714"/>
      <c r="G15" s="714"/>
      <c r="H15" s="203"/>
      <c r="I15" s="203"/>
      <c r="J15" s="176">
        <f t="shared" si="0"/>
        <v>0</v>
      </c>
    </row>
    <row r="16" spans="1:10" ht="30" customHeight="1">
      <c r="A16" s="149">
        <v>14</v>
      </c>
      <c r="B16" s="707"/>
      <c r="C16" s="160"/>
      <c r="D16" s="708"/>
      <c r="E16" s="714"/>
      <c r="F16" s="714"/>
      <c r="G16" s="714"/>
      <c r="H16" s="203"/>
      <c r="I16" s="203"/>
      <c r="J16" s="176">
        <f t="shared" si="0"/>
        <v>0</v>
      </c>
    </row>
    <row r="17" spans="1:10" ht="30" customHeight="1">
      <c r="A17" s="149">
        <v>15</v>
      </c>
      <c r="B17" s="707"/>
      <c r="C17" s="160"/>
      <c r="D17" s="708"/>
      <c r="E17" s="714"/>
      <c r="F17" s="714"/>
      <c r="G17" s="714"/>
      <c r="H17" s="203"/>
      <c r="I17" s="203"/>
      <c r="J17" s="176">
        <f t="shared" si="0"/>
        <v>0</v>
      </c>
    </row>
    <row r="18" spans="1:10" ht="30" customHeight="1">
      <c r="A18" s="149">
        <v>16</v>
      </c>
      <c r="B18" s="707"/>
      <c r="C18" s="160"/>
      <c r="D18" s="708"/>
      <c r="E18" s="714"/>
      <c r="F18" s="714"/>
      <c r="G18" s="714"/>
      <c r="H18" s="203"/>
      <c r="I18" s="203"/>
      <c r="J18" s="176">
        <f>J17+H18-I18</f>
        <v>0</v>
      </c>
    </row>
    <row r="19" spans="1:10" ht="30" customHeight="1">
      <c r="A19" s="149">
        <v>17</v>
      </c>
      <c r="B19" s="707"/>
      <c r="C19" s="160"/>
      <c r="D19" s="708"/>
      <c r="E19" s="714"/>
      <c r="F19" s="714"/>
      <c r="G19" s="714"/>
      <c r="H19" s="203"/>
      <c r="I19" s="203"/>
      <c r="J19" s="176">
        <f t="shared" si="0"/>
        <v>0</v>
      </c>
    </row>
    <row r="20" spans="1:10" ht="30" customHeight="1">
      <c r="A20" s="149">
        <v>18</v>
      </c>
      <c r="B20" s="707"/>
      <c r="C20" s="160"/>
      <c r="D20" s="708"/>
      <c r="E20" s="714"/>
      <c r="F20" s="714"/>
      <c r="G20" s="714"/>
      <c r="H20" s="203"/>
      <c r="I20" s="203"/>
      <c r="J20" s="176">
        <f t="shared" si="0"/>
        <v>0</v>
      </c>
    </row>
    <row r="21" spans="1:10" ht="30" customHeight="1">
      <c r="A21" s="149">
        <v>19</v>
      </c>
      <c r="B21" s="707"/>
      <c r="C21" s="160"/>
      <c r="D21" s="708"/>
      <c r="E21" s="714"/>
      <c r="F21" s="714"/>
      <c r="G21" s="714"/>
      <c r="H21" s="203"/>
      <c r="I21" s="203"/>
      <c r="J21" s="176">
        <f t="shared" si="0"/>
        <v>0</v>
      </c>
    </row>
    <row r="22" spans="1:10" ht="30" customHeight="1">
      <c r="A22" s="149">
        <v>20</v>
      </c>
      <c r="B22" s="707"/>
      <c r="C22" s="160"/>
      <c r="D22" s="708"/>
      <c r="E22" s="714"/>
      <c r="F22" s="714"/>
      <c r="G22" s="714"/>
      <c r="H22" s="203"/>
      <c r="I22" s="203"/>
      <c r="J22" s="176">
        <f t="shared" si="0"/>
        <v>0</v>
      </c>
    </row>
    <row r="23" spans="1:10" ht="30" customHeight="1">
      <c r="A23" s="149">
        <v>21</v>
      </c>
      <c r="B23" s="707"/>
      <c r="C23" s="160"/>
      <c r="D23" s="708"/>
      <c r="E23" s="714"/>
      <c r="F23" s="714"/>
      <c r="G23" s="714"/>
      <c r="H23" s="203"/>
      <c r="I23" s="203"/>
      <c r="J23" s="176">
        <f t="shared" si="0"/>
        <v>0</v>
      </c>
    </row>
    <row r="24" spans="1:10" ht="30" customHeight="1">
      <c r="A24" s="149">
        <v>22</v>
      </c>
      <c r="B24" s="707"/>
      <c r="C24" s="160"/>
      <c r="D24" s="708"/>
      <c r="E24" s="714"/>
      <c r="F24" s="714"/>
      <c r="G24" s="714"/>
      <c r="H24" s="203"/>
      <c r="I24" s="203"/>
      <c r="J24" s="176">
        <f t="shared" si="0"/>
        <v>0</v>
      </c>
    </row>
    <row r="25" spans="1:10" ht="30" customHeight="1">
      <c r="A25" s="149">
        <v>23</v>
      </c>
      <c r="B25" s="707"/>
      <c r="C25" s="160"/>
      <c r="D25" s="708"/>
      <c r="E25" s="714"/>
      <c r="F25" s="714"/>
      <c r="G25" s="714"/>
      <c r="H25" s="203"/>
      <c r="I25" s="203"/>
      <c r="J25" s="176">
        <f t="shared" si="0"/>
        <v>0</v>
      </c>
    </row>
    <row r="26" spans="1:10" ht="30" customHeight="1">
      <c r="A26" s="149">
        <v>24</v>
      </c>
      <c r="B26" s="707"/>
      <c r="C26" s="160"/>
      <c r="D26" s="708"/>
      <c r="E26" s="714"/>
      <c r="F26" s="714"/>
      <c r="G26" s="714"/>
      <c r="H26" s="203"/>
      <c r="I26" s="203"/>
      <c r="J26" s="176">
        <f t="shared" si="0"/>
        <v>0</v>
      </c>
    </row>
    <row r="27" spans="1:10" ht="30" customHeight="1">
      <c r="A27" s="149">
        <v>25</v>
      </c>
      <c r="B27" s="707"/>
      <c r="C27" s="160"/>
      <c r="D27" s="708"/>
      <c r="E27" s="714"/>
      <c r="F27" s="714"/>
      <c r="G27" s="714"/>
      <c r="H27" s="203"/>
      <c r="I27" s="203"/>
      <c r="J27" s="176">
        <f t="shared" si="0"/>
        <v>0</v>
      </c>
    </row>
    <row r="28" spans="1:10" ht="30" customHeight="1">
      <c r="A28" s="149">
        <v>26</v>
      </c>
      <c r="B28" s="707"/>
      <c r="C28" s="160"/>
      <c r="D28" s="708"/>
      <c r="E28" s="714"/>
      <c r="F28" s="714"/>
      <c r="G28" s="714"/>
      <c r="H28" s="203"/>
      <c r="I28" s="203"/>
      <c r="J28" s="176">
        <f t="shared" si="0"/>
        <v>0</v>
      </c>
    </row>
    <row r="29" spans="1:10" ht="30" customHeight="1">
      <c r="A29" s="149">
        <v>27</v>
      </c>
      <c r="B29" s="707"/>
      <c r="C29" s="160"/>
      <c r="D29" s="708"/>
      <c r="E29" s="714"/>
      <c r="F29" s="714"/>
      <c r="G29" s="714"/>
      <c r="H29" s="203"/>
      <c r="I29" s="203"/>
      <c r="J29" s="176">
        <f t="shared" si="0"/>
        <v>0</v>
      </c>
    </row>
    <row r="30" spans="1:10" ht="30" customHeight="1">
      <c r="A30" s="149">
        <v>28</v>
      </c>
      <c r="B30" s="707"/>
      <c r="C30" s="160"/>
      <c r="D30" s="708"/>
      <c r="E30" s="714"/>
      <c r="F30" s="714"/>
      <c r="G30" s="714"/>
      <c r="H30" s="203"/>
      <c r="I30" s="203"/>
      <c r="J30" s="176">
        <f>J29+H30-I30</f>
        <v>0</v>
      </c>
    </row>
    <row r="31" spans="1:10" ht="30" customHeight="1">
      <c r="A31" s="149">
        <v>29</v>
      </c>
      <c r="B31" s="713"/>
      <c r="C31" s="160"/>
      <c r="D31" s="708"/>
      <c r="E31" s="714"/>
      <c r="F31" s="714"/>
      <c r="G31" s="714"/>
      <c r="H31" s="203"/>
      <c r="I31" s="203"/>
      <c r="J31" s="176">
        <f t="shared" si="0"/>
        <v>0</v>
      </c>
    </row>
    <row r="32" spans="1:10" ht="30" customHeight="1">
      <c r="A32" s="149">
        <v>30</v>
      </c>
      <c r="B32" s="707"/>
      <c r="C32" s="160"/>
      <c r="D32" s="708"/>
      <c r="E32" s="714"/>
      <c r="F32" s="714"/>
      <c r="G32" s="714"/>
      <c r="H32" s="203"/>
      <c r="I32" s="203"/>
      <c r="J32" s="176">
        <f t="shared" si="0"/>
        <v>0</v>
      </c>
    </row>
    <row r="33" spans="1:10" ht="30" customHeight="1">
      <c r="A33" s="149">
        <v>31</v>
      </c>
      <c r="B33" s="707"/>
      <c r="C33" s="160"/>
      <c r="D33" s="708"/>
      <c r="E33" s="714"/>
      <c r="F33" s="714"/>
      <c r="G33" s="714"/>
      <c r="H33" s="203"/>
      <c r="I33" s="203"/>
      <c r="J33" s="176">
        <f t="shared" si="0"/>
        <v>0</v>
      </c>
    </row>
    <row r="34" spans="1:10" ht="30" customHeight="1">
      <c r="A34" s="149">
        <v>32</v>
      </c>
      <c r="B34" s="707"/>
      <c r="C34" s="160"/>
      <c r="D34" s="708"/>
      <c r="E34" s="714"/>
      <c r="F34" s="714"/>
      <c r="G34" s="714"/>
      <c r="H34" s="203"/>
      <c r="I34" s="203"/>
      <c r="J34" s="176">
        <f t="shared" si="0"/>
        <v>0</v>
      </c>
    </row>
    <row r="35" spans="1:10" ht="30" customHeight="1">
      <c r="A35" s="149">
        <v>33</v>
      </c>
      <c r="B35" s="713"/>
      <c r="C35" s="160"/>
      <c r="D35" s="708"/>
      <c r="E35" s="714"/>
      <c r="F35" s="714"/>
      <c r="G35" s="714"/>
      <c r="H35" s="203"/>
      <c r="I35" s="203"/>
      <c r="J35" s="176">
        <f t="shared" si="0"/>
        <v>0</v>
      </c>
    </row>
    <row r="36" spans="1:10" ht="30" customHeight="1">
      <c r="A36" s="149">
        <v>34</v>
      </c>
      <c r="B36" s="707"/>
      <c r="C36" s="160"/>
      <c r="D36" s="708"/>
      <c r="E36" s="714"/>
      <c r="F36" s="714"/>
      <c r="G36" s="714"/>
      <c r="H36" s="203"/>
      <c r="I36" s="203"/>
      <c r="J36" s="176">
        <f t="shared" si="0"/>
        <v>0</v>
      </c>
    </row>
    <row r="37" spans="1:10" ht="30" customHeight="1">
      <c r="A37" s="149">
        <v>35</v>
      </c>
      <c r="B37" s="709"/>
      <c r="C37" s="710"/>
      <c r="D37" s="711"/>
      <c r="E37" s="715"/>
      <c r="F37" s="715"/>
      <c r="G37" s="715"/>
      <c r="H37" s="712"/>
      <c r="I37" s="712"/>
      <c r="J37" s="176">
        <f t="shared" si="0"/>
        <v>0</v>
      </c>
    </row>
    <row r="38" spans="1:10" ht="30" customHeight="1">
      <c r="A38" s="149">
        <v>36</v>
      </c>
      <c r="B38" s="707"/>
      <c r="C38" s="160"/>
      <c r="D38" s="708"/>
      <c r="E38" s="714"/>
      <c r="F38" s="714"/>
      <c r="G38" s="714"/>
      <c r="H38" s="203"/>
      <c r="I38" s="203"/>
      <c r="J38" s="176">
        <f t="shared" si="0"/>
        <v>0</v>
      </c>
    </row>
    <row r="39" spans="1:10" ht="30" customHeight="1">
      <c r="B39" s="155"/>
      <c r="D39" s="157"/>
      <c r="E39" s="473"/>
      <c r="F39" s="473"/>
      <c r="G39" s="473"/>
    </row>
    <row r="40" spans="1:10" ht="30" customHeight="1">
      <c r="A40" s="149">
        <v>37</v>
      </c>
      <c r="B40" s="161"/>
      <c r="C40" s="162"/>
      <c r="D40" s="163"/>
      <c r="E40" s="475" t="s">
        <v>128</v>
      </c>
      <c r="F40" s="475"/>
      <c r="G40" s="475"/>
      <c r="H40" s="177">
        <f>SUM(H4:H38)</f>
        <v>0</v>
      </c>
      <c r="I40" s="177">
        <f>SUM(I4:I38)</f>
        <v>0</v>
      </c>
      <c r="J40" s="177">
        <f>J3+H40-I40</f>
        <v>0</v>
      </c>
    </row>
  </sheetData>
  <sheetProtection password="CEC2" sheet="1" objects="1" scenarios="1" formatRows="0" insertRows="0" deleteRows="0" selectLockedCells="1"/>
  <mergeCells count="40">
    <mergeCell ref="E38:G38"/>
    <mergeCell ref="E40:G40"/>
    <mergeCell ref="E37:G37"/>
    <mergeCell ref="E39:G39"/>
    <mergeCell ref="E2:G2"/>
    <mergeCell ref="E3:G3"/>
    <mergeCell ref="E21:G21"/>
    <mergeCell ref="E4:G4"/>
    <mergeCell ref="E5:G5"/>
    <mergeCell ref="E7:G7"/>
    <mergeCell ref="E14:G14"/>
    <mergeCell ref="E6:G6"/>
    <mergeCell ref="E36:G36"/>
    <mergeCell ref="E26:G26"/>
    <mergeCell ref="E9:G9"/>
    <mergeCell ref="E10:G10"/>
    <mergeCell ref="A1:J1"/>
    <mergeCell ref="E34:G34"/>
    <mergeCell ref="E25:G25"/>
    <mergeCell ref="E28:G28"/>
    <mergeCell ref="E11:G11"/>
    <mergeCell ref="E22:G22"/>
    <mergeCell ref="E27:G27"/>
    <mergeCell ref="E23:G23"/>
    <mergeCell ref="E35:G35"/>
    <mergeCell ref="E31:G31"/>
    <mergeCell ref="E32:G32"/>
    <mergeCell ref="E33:G33"/>
    <mergeCell ref="E8:G8"/>
    <mergeCell ref="E13:G13"/>
    <mergeCell ref="E24:G24"/>
    <mergeCell ref="E15:G15"/>
    <mergeCell ref="E16:G16"/>
    <mergeCell ref="E18:G18"/>
    <mergeCell ref="E19:G19"/>
    <mergeCell ref="E20:G20"/>
    <mergeCell ref="E17:G17"/>
    <mergeCell ref="E29:G29"/>
    <mergeCell ref="E12:G12"/>
    <mergeCell ref="E30:G30"/>
  </mergeCells>
  <conditionalFormatting sqref="A1:J40">
    <cfRule type="expression" dxfId="31" priority="1">
      <formula>CELL("protect",A1)=1</formula>
    </cfRule>
  </conditionalFormatting>
  <printOptions gridLines="1"/>
  <pageMargins left="0.5" right="0.5" top="0.5" bottom="0.5" header="0.3" footer="0.3"/>
  <pageSetup scale="80" orientation="landscape" r:id="rId1"/>
  <headerFooter>
    <oddHeader xml:space="preserve">&amp;C&amp;"Arial,Bold"&amp;12RECEIPTS/DISBURSEMENT LEDGER </oddHeader>
    <oddFooter>&amp;L&amp;F,  -  &amp;A&amp;R&amp;D</oddFooter>
  </headerFooter>
</worksheet>
</file>

<file path=xl/worksheets/sheet10.xml><?xml version="1.0" encoding="utf-8"?>
<worksheet xmlns="http://schemas.openxmlformats.org/spreadsheetml/2006/main" xmlns:r="http://schemas.openxmlformats.org/officeDocument/2006/relationships">
  <dimension ref="A1:O62"/>
  <sheetViews>
    <sheetView zoomScale="90" zoomScaleNormal="90" workbookViewId="0">
      <selection activeCell="G14" sqref="G14"/>
    </sheetView>
  </sheetViews>
  <sheetFormatPr defaultColWidth="8.88671875" defaultRowHeight="15.6"/>
  <cols>
    <col min="1" max="1" width="8.88671875" style="267"/>
    <col min="2" max="2" width="9.5546875" style="178" customWidth="1"/>
    <col min="3" max="3" width="8.88671875" style="178"/>
    <col min="4" max="4" width="9.44140625" style="178" customWidth="1"/>
    <col min="5" max="5" width="10.44140625" style="178" customWidth="1"/>
    <col min="6" max="6" width="10.88671875" style="178" customWidth="1"/>
    <col min="7" max="7" width="11.44140625" style="178" customWidth="1"/>
    <col min="8" max="8" width="8.88671875" style="178" customWidth="1"/>
    <col min="9" max="9" width="13" style="178" customWidth="1"/>
    <col min="10" max="10" width="10.44140625" style="178" customWidth="1"/>
    <col min="11" max="12" width="8.88671875" style="178"/>
    <col min="13" max="13" width="9.88671875" style="178" customWidth="1"/>
    <col min="14" max="14" width="8.88671875" style="178"/>
    <col min="15" max="15" width="11.44140625" style="178" customWidth="1"/>
    <col min="16" max="16384" width="8.88671875" style="52"/>
  </cols>
  <sheetData>
    <row r="1" spans="1:15" ht="75.599999999999994" customHeight="1">
      <c r="C1" s="484" t="s">
        <v>0</v>
      </c>
      <c r="D1" s="484"/>
      <c r="E1" s="484"/>
      <c r="F1" s="484"/>
      <c r="G1" s="484"/>
      <c r="H1" s="484"/>
      <c r="I1" s="484"/>
      <c r="J1" s="484"/>
      <c r="K1" s="484"/>
      <c r="L1" s="484"/>
      <c r="M1" s="484"/>
    </row>
    <row r="2" spans="1:15" ht="25.2" thickBot="1">
      <c r="A2" s="485" t="s">
        <v>1</v>
      </c>
      <c r="B2" s="485"/>
      <c r="C2" s="268"/>
      <c r="E2" s="269" t="s">
        <v>2</v>
      </c>
      <c r="F2" s="270"/>
      <c r="G2" s="269" t="s">
        <v>4</v>
      </c>
      <c r="H2" s="270"/>
      <c r="I2" s="269" t="s">
        <v>5</v>
      </c>
      <c r="J2" s="271"/>
      <c r="K2" s="269" t="s">
        <v>6</v>
      </c>
      <c r="L2" s="270" t="s">
        <v>3</v>
      </c>
      <c r="M2" s="272" t="s">
        <v>7</v>
      </c>
      <c r="N2" s="273"/>
    </row>
    <row r="3" spans="1:15" ht="16.2" thickBot="1">
      <c r="A3" s="274"/>
      <c r="B3" s="275"/>
      <c r="C3" s="275"/>
      <c r="D3" s="275"/>
      <c r="E3" s="276" t="s">
        <v>8</v>
      </c>
      <c r="F3" s="276"/>
      <c r="G3" s="276" t="s">
        <v>9</v>
      </c>
      <c r="H3" s="276"/>
      <c r="I3" s="276" t="s">
        <v>10</v>
      </c>
      <c r="J3" s="276"/>
      <c r="K3" s="276" t="s">
        <v>11</v>
      </c>
      <c r="L3" s="276"/>
      <c r="M3" s="275"/>
      <c r="N3" s="275"/>
      <c r="O3" s="275"/>
    </row>
    <row r="4" spans="1:15" ht="19.8" thickBot="1">
      <c r="A4" s="486" t="s">
        <v>12</v>
      </c>
      <c r="B4" s="486"/>
      <c r="C4" s="489" t="s">
        <v>290</v>
      </c>
      <c r="D4" s="489"/>
      <c r="G4" s="188" t="s">
        <v>77</v>
      </c>
      <c r="I4" s="489" t="s">
        <v>193</v>
      </c>
      <c r="J4" s="489"/>
      <c r="L4" s="472" t="s">
        <v>281</v>
      </c>
      <c r="M4" s="180"/>
      <c r="N4" s="483">
        <v>0</v>
      </c>
      <c r="O4" s="483"/>
    </row>
    <row r="5" spans="1:15" ht="18" thickBot="1">
      <c r="A5" s="277" t="s">
        <v>13</v>
      </c>
      <c r="B5" s="269" t="s">
        <v>14</v>
      </c>
      <c r="C5" s="488"/>
      <c r="D5" s="488"/>
      <c r="F5" s="269" t="s">
        <v>271</v>
      </c>
      <c r="G5" s="278"/>
      <c r="I5" s="487"/>
      <c r="J5" s="487"/>
    </row>
    <row r="6" spans="1:15" ht="18" thickBot="1">
      <c r="A6" s="277"/>
      <c r="B6" s="269" t="s">
        <v>14</v>
      </c>
      <c r="C6" s="488"/>
      <c r="D6" s="488"/>
      <c r="F6" s="269" t="s">
        <v>271</v>
      </c>
      <c r="G6" s="279"/>
      <c r="I6" s="487"/>
      <c r="J6" s="487"/>
    </row>
    <row r="7" spans="1:15" ht="18" thickBot="1">
      <c r="A7" s="277"/>
      <c r="B7" s="269" t="s">
        <v>14</v>
      </c>
      <c r="C7" s="488"/>
      <c r="D7" s="488"/>
      <c r="F7" s="269" t="s">
        <v>271</v>
      </c>
      <c r="G7" s="279"/>
      <c r="I7" s="487"/>
      <c r="J7" s="487"/>
    </row>
    <row r="8" spans="1:15" ht="18" thickBot="1">
      <c r="A8" s="277" t="s">
        <v>13</v>
      </c>
      <c r="B8" s="269" t="s">
        <v>14</v>
      </c>
      <c r="C8" s="488"/>
      <c r="D8" s="488"/>
      <c r="F8" s="269"/>
      <c r="G8" s="279"/>
      <c r="I8" s="487"/>
      <c r="J8" s="487"/>
    </row>
    <row r="9" spans="1:15" ht="18" thickBot="1">
      <c r="A9" s="277" t="s">
        <v>13</v>
      </c>
      <c r="B9" s="269" t="s">
        <v>14</v>
      </c>
      <c r="C9" s="494"/>
      <c r="D9" s="494"/>
      <c r="E9" s="269"/>
      <c r="F9" s="269"/>
      <c r="G9" s="269"/>
      <c r="H9" s="269"/>
      <c r="I9" s="494"/>
      <c r="J9" s="494"/>
      <c r="L9" s="491"/>
      <c r="M9" s="491"/>
    </row>
    <row r="10" spans="1:15" ht="16.350000000000001" customHeight="1" thickBot="1">
      <c r="A10" s="280" t="s">
        <v>15</v>
      </c>
      <c r="B10" s="269" t="s">
        <v>279</v>
      </c>
      <c r="C10" s="488"/>
      <c r="D10" s="488"/>
      <c r="F10" s="269" t="s">
        <v>271</v>
      </c>
      <c r="G10" s="279"/>
      <c r="I10" s="487"/>
      <c r="J10" s="487"/>
      <c r="L10" s="490" t="s">
        <v>17</v>
      </c>
      <c r="M10" s="490"/>
    </row>
    <row r="11" spans="1:15" ht="18" thickBot="1">
      <c r="A11" s="280" t="s">
        <v>15</v>
      </c>
      <c r="B11" s="280" t="s">
        <v>16</v>
      </c>
      <c r="C11" s="500"/>
      <c r="D11" s="500"/>
      <c r="E11" s="280"/>
      <c r="F11" s="280" t="s">
        <v>271</v>
      </c>
      <c r="G11" s="281"/>
      <c r="H11" s="269"/>
      <c r="I11" s="495">
        <v>0</v>
      </c>
      <c r="J11" s="495"/>
      <c r="L11" s="491"/>
      <c r="M11" s="491"/>
    </row>
    <row r="12" spans="1:15" ht="21" customHeight="1" thickBot="1">
      <c r="A12" s="280"/>
      <c r="B12" s="280"/>
      <c r="C12" s="500"/>
      <c r="D12" s="500"/>
      <c r="E12" s="280"/>
      <c r="F12" s="280"/>
      <c r="G12" s="281"/>
      <c r="H12" s="269"/>
      <c r="I12" s="495">
        <v>0</v>
      </c>
      <c r="J12" s="495"/>
      <c r="L12" s="493">
        <f>SUM(I5:I12)</f>
        <v>0</v>
      </c>
      <c r="M12" s="493"/>
    </row>
    <row r="13" spans="1:15" ht="18" thickBot="1">
      <c r="A13" s="277" t="s">
        <v>18</v>
      </c>
      <c r="B13" s="269" t="s">
        <v>19</v>
      </c>
      <c r="D13" s="269" t="s">
        <v>20</v>
      </c>
      <c r="E13" s="269"/>
      <c r="F13" s="282"/>
      <c r="G13" s="492"/>
      <c r="H13" s="492"/>
      <c r="I13" s="282"/>
      <c r="J13" s="283"/>
      <c r="L13" s="493">
        <f>F13</f>
        <v>0</v>
      </c>
      <c r="M13" s="493"/>
    </row>
    <row r="14" spans="1:15" ht="7.35" customHeight="1"/>
    <row r="15" spans="1:15" ht="8.4" customHeight="1">
      <c r="L15" s="284"/>
      <c r="M15" s="284"/>
    </row>
    <row r="16" spans="1:15" ht="25.35" customHeight="1" thickBot="1">
      <c r="A16" s="496" t="s">
        <v>22</v>
      </c>
      <c r="B16" s="496"/>
      <c r="H16" s="497" t="s">
        <v>23</v>
      </c>
      <c r="I16" s="497"/>
      <c r="J16" s="497"/>
      <c r="L16" s="498">
        <f>SUM(L12+L13)</f>
        <v>0</v>
      </c>
      <c r="M16" s="498"/>
    </row>
    <row r="18" spans="1:15" ht="18" thickBot="1">
      <c r="A18" s="285" t="s">
        <v>24</v>
      </c>
      <c r="B18" s="499" t="s">
        <v>25</v>
      </c>
      <c r="C18" s="499"/>
      <c r="D18" s="499"/>
      <c r="E18" s="499"/>
      <c r="F18" s="487">
        <v>0</v>
      </c>
      <c r="G18" s="487"/>
      <c r="H18" s="286">
        <v>401</v>
      </c>
      <c r="I18" s="499" t="s">
        <v>26</v>
      </c>
      <c r="J18" s="499"/>
      <c r="K18" s="499"/>
      <c r="L18" s="499"/>
      <c r="M18" s="499"/>
      <c r="N18" s="487">
        <v>0</v>
      </c>
      <c r="O18" s="487"/>
    </row>
    <row r="19" spans="1:15" ht="19.350000000000001" customHeight="1" thickBot="1">
      <c r="A19" s="285" t="s">
        <v>27</v>
      </c>
      <c r="B19" s="499" t="s">
        <v>28</v>
      </c>
      <c r="C19" s="499"/>
      <c r="D19" s="499"/>
      <c r="E19" s="499"/>
      <c r="F19" s="495">
        <v>0</v>
      </c>
      <c r="G19" s="495"/>
      <c r="H19" s="286">
        <v>402</v>
      </c>
      <c r="I19" s="499" t="s">
        <v>29</v>
      </c>
      <c r="J19" s="499"/>
      <c r="K19" s="499"/>
      <c r="L19" s="499"/>
      <c r="M19" s="499"/>
      <c r="N19" s="495">
        <v>0</v>
      </c>
      <c r="O19" s="495"/>
    </row>
    <row r="20" spans="1:15" ht="18" thickBot="1">
      <c r="A20" s="285" t="s">
        <v>30</v>
      </c>
      <c r="B20" s="499" t="s">
        <v>31</v>
      </c>
      <c r="C20" s="499"/>
      <c r="D20" s="499"/>
      <c r="E20" s="499"/>
      <c r="F20" s="495">
        <v>0</v>
      </c>
      <c r="G20" s="495"/>
      <c r="H20" s="286">
        <v>403</v>
      </c>
      <c r="I20" s="499" t="s">
        <v>101</v>
      </c>
      <c r="J20" s="499"/>
      <c r="K20" s="499"/>
      <c r="L20" s="499"/>
      <c r="M20" s="499"/>
      <c r="N20" s="495">
        <v>0</v>
      </c>
      <c r="O20" s="495"/>
    </row>
    <row r="21" spans="1:15" ht="18" thickBot="1">
      <c r="A21" s="285" t="s">
        <v>32</v>
      </c>
      <c r="B21" s="499" t="s">
        <v>33</v>
      </c>
      <c r="C21" s="499"/>
      <c r="D21" s="499"/>
      <c r="E21" s="499"/>
      <c r="F21" s="495">
        <v>0</v>
      </c>
      <c r="G21" s="495"/>
      <c r="H21" s="286">
        <v>404</v>
      </c>
      <c r="I21" s="499" t="s">
        <v>34</v>
      </c>
      <c r="J21" s="499"/>
      <c r="K21" s="499"/>
      <c r="L21" s="499"/>
      <c r="M21" s="499"/>
      <c r="N21" s="495">
        <v>0</v>
      </c>
      <c r="O21" s="495"/>
    </row>
    <row r="22" spans="1:15" ht="18" thickBot="1">
      <c r="A22" s="285" t="s">
        <v>35</v>
      </c>
      <c r="B22" s="499" t="s">
        <v>36</v>
      </c>
      <c r="C22" s="499"/>
      <c r="D22" s="499"/>
      <c r="E22" s="499"/>
      <c r="F22" s="495">
        <v>0</v>
      </c>
      <c r="G22" s="495"/>
      <c r="H22" s="286">
        <v>405</v>
      </c>
      <c r="I22" s="499" t="s">
        <v>37</v>
      </c>
      <c r="J22" s="499"/>
      <c r="K22" s="499"/>
      <c r="L22" s="499"/>
      <c r="M22" s="499"/>
      <c r="N22" s="495">
        <v>0</v>
      </c>
      <c r="O22" s="495"/>
    </row>
    <row r="23" spans="1:15" ht="18" thickBot="1">
      <c r="A23" s="285" t="s">
        <v>38</v>
      </c>
      <c r="B23" s="499" t="s">
        <v>39</v>
      </c>
      <c r="C23" s="499"/>
      <c r="D23" s="499"/>
      <c r="E23" s="499"/>
      <c r="F23" s="495">
        <v>0</v>
      </c>
      <c r="G23" s="495"/>
      <c r="H23" s="286">
        <v>406</v>
      </c>
      <c r="I23" s="499" t="s">
        <v>40</v>
      </c>
      <c r="J23" s="499"/>
      <c r="K23" s="499"/>
      <c r="L23" s="499"/>
      <c r="M23" s="499"/>
      <c r="N23" s="495">
        <v>0</v>
      </c>
      <c r="O23" s="495"/>
    </row>
    <row r="24" spans="1:15" ht="18" thickBot="1">
      <c r="A24" s="285" t="s">
        <v>41</v>
      </c>
      <c r="B24" s="499" t="s">
        <v>42</v>
      </c>
      <c r="C24" s="499"/>
      <c r="D24" s="499"/>
      <c r="E24" s="499"/>
      <c r="F24" s="495">
        <v>0</v>
      </c>
      <c r="G24" s="495"/>
      <c r="H24" s="286">
        <v>407</v>
      </c>
      <c r="I24" s="499" t="s">
        <v>43</v>
      </c>
      <c r="J24" s="499"/>
      <c r="K24" s="499"/>
      <c r="L24" s="499"/>
      <c r="M24" s="499"/>
      <c r="N24" s="495">
        <v>0</v>
      </c>
      <c r="O24" s="495"/>
    </row>
    <row r="25" spans="1:15" ht="18" thickBot="1">
      <c r="A25" s="285" t="s">
        <v>44</v>
      </c>
      <c r="B25" s="499" t="s">
        <v>45</v>
      </c>
      <c r="C25" s="499"/>
      <c r="D25" s="499"/>
      <c r="E25" s="499"/>
      <c r="F25" s="495">
        <v>0</v>
      </c>
      <c r="G25" s="495"/>
      <c r="H25" s="286">
        <v>408</v>
      </c>
      <c r="I25" s="499" t="s">
        <v>46</v>
      </c>
      <c r="J25" s="499"/>
      <c r="K25" s="499"/>
      <c r="L25" s="499"/>
      <c r="M25" s="499"/>
      <c r="N25" s="495">
        <v>0</v>
      </c>
      <c r="O25" s="495"/>
    </row>
    <row r="26" spans="1:15" ht="18" thickBot="1">
      <c r="A26" s="285" t="s">
        <v>47</v>
      </c>
      <c r="B26" s="499" t="s">
        <v>48</v>
      </c>
      <c r="C26" s="499"/>
      <c r="D26" s="499"/>
      <c r="E26" s="499"/>
      <c r="F26" s="495">
        <v>0</v>
      </c>
      <c r="G26" s="495"/>
      <c r="H26" s="286">
        <v>409</v>
      </c>
      <c r="I26" s="499" t="s">
        <v>49</v>
      </c>
      <c r="J26" s="499"/>
      <c r="K26" s="499"/>
      <c r="L26" s="499"/>
      <c r="M26" s="499"/>
      <c r="N26" s="495">
        <v>0</v>
      </c>
      <c r="O26" s="495"/>
    </row>
    <row r="27" spans="1:15" ht="18" thickBot="1">
      <c r="A27" s="285" t="s">
        <v>50</v>
      </c>
      <c r="B27" s="499" t="s">
        <v>51</v>
      </c>
      <c r="C27" s="499"/>
      <c r="D27" s="499"/>
      <c r="E27" s="499"/>
      <c r="F27" s="495">
        <v>0</v>
      </c>
      <c r="G27" s="495"/>
      <c r="H27" s="286">
        <v>410</v>
      </c>
      <c r="I27" s="499" t="s">
        <v>52</v>
      </c>
      <c r="J27" s="499"/>
      <c r="K27" s="499"/>
      <c r="L27" s="499"/>
      <c r="M27" s="499"/>
      <c r="N27" s="495">
        <v>0</v>
      </c>
      <c r="O27" s="495"/>
    </row>
    <row r="28" spans="1:15" ht="18" thickBot="1">
      <c r="A28" s="285" t="s">
        <v>53</v>
      </c>
      <c r="B28" s="499" t="s">
        <v>306</v>
      </c>
      <c r="C28" s="499"/>
      <c r="D28" s="499"/>
      <c r="E28" s="499"/>
      <c r="F28" s="495">
        <v>0</v>
      </c>
      <c r="G28" s="495"/>
      <c r="H28" s="286">
        <v>411</v>
      </c>
      <c r="I28" s="499" t="s">
        <v>54</v>
      </c>
      <c r="J28" s="499"/>
      <c r="K28" s="499"/>
      <c r="L28" s="499"/>
      <c r="M28" s="499"/>
      <c r="N28" s="495">
        <v>0</v>
      </c>
      <c r="O28" s="495"/>
    </row>
    <row r="29" spans="1:15" ht="18" thickBot="1">
      <c r="A29" s="285" t="s">
        <v>305</v>
      </c>
      <c r="B29" s="499" t="s">
        <v>289</v>
      </c>
      <c r="C29" s="499"/>
      <c r="D29" s="499"/>
      <c r="E29" s="499"/>
      <c r="F29" s="528">
        <v>0</v>
      </c>
      <c r="G29" s="528"/>
      <c r="N29" s="287"/>
      <c r="O29" s="287"/>
    </row>
    <row r="30" spans="1:15" ht="19.8" thickBot="1">
      <c r="I30" s="288" t="s">
        <v>55</v>
      </c>
      <c r="N30" s="502">
        <f>SUM(F18:F29)+N18+N19+N20+N21+N22+N23+N24+N25+N26+N27+N28</f>
        <v>0</v>
      </c>
      <c r="O30" s="502"/>
    </row>
    <row r="31" spans="1:15" ht="19.2">
      <c r="A31" s="289" t="s">
        <v>265</v>
      </c>
      <c r="N31" s="290"/>
    </row>
    <row r="32" spans="1:15" ht="18" thickBot="1">
      <c r="A32" s="277" t="s">
        <v>16</v>
      </c>
      <c r="B32" s="501"/>
      <c r="C32" s="501"/>
      <c r="D32" s="269" t="s">
        <v>56</v>
      </c>
      <c r="E32" s="487">
        <v>0</v>
      </c>
      <c r="F32" s="487"/>
      <c r="G32" s="286" t="s">
        <v>57</v>
      </c>
      <c r="H32" s="487">
        <v>0</v>
      </c>
      <c r="I32" s="487"/>
      <c r="J32" s="269" t="s">
        <v>58</v>
      </c>
      <c r="K32" s="487">
        <f>E32-H32</f>
        <v>0</v>
      </c>
      <c r="L32" s="487"/>
      <c r="N32" s="290"/>
    </row>
    <row r="33" spans="1:15" ht="18" thickBot="1">
      <c r="A33" s="277" t="s">
        <v>279</v>
      </c>
      <c r="B33" s="500"/>
      <c r="C33" s="500"/>
      <c r="D33" s="269" t="s">
        <v>56</v>
      </c>
      <c r="E33" s="495">
        <v>0</v>
      </c>
      <c r="F33" s="495"/>
      <c r="G33" s="286" t="s">
        <v>57</v>
      </c>
      <c r="H33" s="495">
        <v>0</v>
      </c>
      <c r="I33" s="495"/>
      <c r="J33" s="269" t="s">
        <v>58</v>
      </c>
      <c r="K33" s="487">
        <f>E33-H33</f>
        <v>0</v>
      </c>
      <c r="L33" s="487"/>
    </row>
    <row r="34" spans="1:15" ht="18" thickBot="1">
      <c r="A34" s="277"/>
      <c r="B34" s="500"/>
      <c r="C34" s="500"/>
      <c r="D34" s="269" t="s">
        <v>56</v>
      </c>
      <c r="E34" s="495">
        <v>0</v>
      </c>
      <c r="F34" s="495"/>
      <c r="G34" s="286" t="s">
        <v>57</v>
      </c>
      <c r="H34" s="495">
        <v>0</v>
      </c>
      <c r="I34" s="495"/>
      <c r="J34" s="269" t="s">
        <v>58</v>
      </c>
      <c r="K34" s="487">
        <f>E34-H34</f>
        <v>0</v>
      </c>
      <c r="L34" s="487"/>
    </row>
    <row r="35" spans="1:15" ht="18" thickBot="1">
      <c r="A35" s="277"/>
      <c r="B35" s="500"/>
      <c r="C35" s="500"/>
      <c r="D35" s="269" t="s">
        <v>56</v>
      </c>
      <c r="E35" s="495">
        <v>0</v>
      </c>
      <c r="F35" s="495"/>
      <c r="G35" s="286" t="s">
        <v>57</v>
      </c>
      <c r="H35" s="495">
        <v>0</v>
      </c>
      <c r="I35" s="495"/>
      <c r="J35" s="269" t="s">
        <v>58</v>
      </c>
      <c r="K35" s="487">
        <f>E35-H35</f>
        <v>0</v>
      </c>
      <c r="L35" s="487"/>
    </row>
    <row r="36" spans="1:15" ht="18" thickBot="1">
      <c r="A36" s="277"/>
      <c r="B36" s="269"/>
      <c r="C36" s="269"/>
      <c r="D36" s="269"/>
      <c r="E36" s="269"/>
      <c r="F36" s="503" t="s">
        <v>59</v>
      </c>
      <c r="G36" s="503"/>
      <c r="H36" s="503"/>
      <c r="I36" s="269"/>
      <c r="J36" s="269"/>
      <c r="K36" s="504">
        <f>SUM(K32:K35)</f>
        <v>0</v>
      </c>
      <c r="L36" s="504"/>
    </row>
    <row r="38" spans="1:15" ht="19.2">
      <c r="A38" s="496" t="s">
        <v>60</v>
      </c>
      <c r="B38" s="496"/>
      <c r="C38" s="496"/>
    </row>
    <row r="39" spans="1:15">
      <c r="N39" s="291"/>
    </row>
    <row r="40" spans="1:15" ht="17.399999999999999">
      <c r="A40" s="277" t="s">
        <v>61</v>
      </c>
      <c r="B40" s="269"/>
      <c r="C40" s="269"/>
      <c r="D40" s="269"/>
      <c r="E40" s="269"/>
      <c r="F40" s="269"/>
      <c r="G40" s="269"/>
      <c r="H40" s="269"/>
      <c r="I40" s="269"/>
      <c r="J40" s="269" t="s">
        <v>20</v>
      </c>
      <c r="K40" s="286"/>
      <c r="L40" s="505" t="s">
        <v>21</v>
      </c>
      <c r="M40" s="505"/>
      <c r="N40" s="505" t="s">
        <v>266</v>
      </c>
      <c r="O40" s="505"/>
    </row>
    <row r="41" spans="1:15" ht="20.399999999999999" customHeight="1" thickBot="1">
      <c r="A41" s="277"/>
      <c r="B41" s="269"/>
      <c r="C41" s="269"/>
      <c r="D41" s="269"/>
      <c r="E41" s="269"/>
      <c r="F41" s="269"/>
      <c r="G41" s="499" t="s">
        <v>62</v>
      </c>
      <c r="H41" s="499"/>
      <c r="I41" s="499"/>
      <c r="J41" s="487">
        <v>0</v>
      </c>
      <c r="K41" s="487"/>
      <c r="L41" s="487">
        <v>0</v>
      </c>
      <c r="M41" s="487"/>
      <c r="N41" s="487">
        <v>0</v>
      </c>
      <c r="O41" s="487"/>
    </row>
    <row r="42" spans="1:15" ht="18" thickBot="1">
      <c r="A42" s="292" t="s">
        <v>63</v>
      </c>
      <c r="B42" s="506"/>
      <c r="C42" s="506"/>
      <c r="D42" s="506"/>
      <c r="E42" s="487">
        <v>0</v>
      </c>
      <c r="F42" s="487"/>
      <c r="G42" s="507" t="s">
        <v>64</v>
      </c>
      <c r="H42" s="507"/>
      <c r="I42" s="507"/>
      <c r="J42" s="504">
        <f>L16</f>
        <v>0</v>
      </c>
      <c r="K42" s="504"/>
      <c r="L42" s="495">
        <v>0</v>
      </c>
      <c r="M42" s="495"/>
      <c r="N42" s="495">
        <v>0</v>
      </c>
      <c r="O42" s="495"/>
    </row>
    <row r="43" spans="1:15" ht="18" thickBot="1">
      <c r="A43" s="292" t="s">
        <v>65</v>
      </c>
      <c r="B43" s="494"/>
      <c r="C43" s="494"/>
      <c r="D43" s="494"/>
      <c r="E43" s="495">
        <v>0</v>
      </c>
      <c r="F43" s="495"/>
      <c r="G43" s="507" t="s">
        <v>66</v>
      </c>
      <c r="H43" s="507"/>
      <c r="I43" s="507"/>
      <c r="J43" s="504">
        <f>N30</f>
        <v>0</v>
      </c>
      <c r="K43" s="504"/>
      <c r="L43" s="495">
        <v>0</v>
      </c>
      <c r="M43" s="495"/>
      <c r="N43" s="495">
        <v>0</v>
      </c>
      <c r="O43" s="495"/>
    </row>
    <row r="44" spans="1:15" ht="18" thickBot="1">
      <c r="A44" s="292" t="s">
        <v>67</v>
      </c>
      <c r="B44" s="494"/>
      <c r="C44" s="494"/>
      <c r="D44" s="494"/>
      <c r="E44" s="495">
        <v>0</v>
      </c>
      <c r="F44" s="495"/>
      <c r="G44" s="293"/>
      <c r="H44" s="293"/>
      <c r="I44" s="269"/>
      <c r="J44" s="284"/>
      <c r="K44" s="284"/>
      <c r="L44" s="284"/>
      <c r="M44" s="284"/>
      <c r="N44" s="284"/>
      <c r="O44" s="284"/>
    </row>
    <row r="45" spans="1:15" ht="18" thickBot="1">
      <c r="A45" s="292" t="s">
        <v>68</v>
      </c>
      <c r="B45" s="508"/>
      <c r="C45" s="508"/>
      <c r="D45" s="508"/>
      <c r="E45" s="495">
        <v>0</v>
      </c>
      <c r="F45" s="495"/>
      <c r="G45" s="509" t="s">
        <v>69</v>
      </c>
      <c r="H45" s="509"/>
      <c r="I45" s="509"/>
      <c r="J45" s="294"/>
      <c r="K45" s="287"/>
      <c r="L45" s="287"/>
      <c r="M45" s="287"/>
      <c r="N45" s="287"/>
      <c r="O45" s="287"/>
    </row>
    <row r="46" spans="1:15" ht="21.6" thickBot="1">
      <c r="A46" s="292" t="s">
        <v>70</v>
      </c>
      <c r="B46" s="508"/>
      <c r="C46" s="508"/>
      <c r="D46" s="508"/>
      <c r="E46" s="495">
        <v>0</v>
      </c>
      <c r="F46" s="495"/>
      <c r="G46" s="509"/>
      <c r="H46" s="509"/>
      <c r="I46" s="509"/>
      <c r="J46" s="510">
        <f>SUM(J41+J42-J43)</f>
        <v>0</v>
      </c>
      <c r="K46" s="510"/>
      <c r="L46" s="510">
        <f>SUM(L41+L42-L43)</f>
        <v>0</v>
      </c>
      <c r="M46" s="510"/>
      <c r="N46" s="510">
        <f>SUM(N41+N42-N43)</f>
        <v>0</v>
      </c>
      <c r="O46" s="510"/>
    </row>
    <row r="47" spans="1:15" ht="18" customHeight="1" thickBot="1">
      <c r="D47" s="295" t="s">
        <v>71</v>
      </c>
      <c r="E47" s="513">
        <f>SUM(E42:E46)</f>
        <v>0</v>
      </c>
      <c r="F47" s="513"/>
      <c r="G47" s="296"/>
      <c r="J47" s="290"/>
    </row>
    <row r="48" spans="1:15" ht="17.399999999999999">
      <c r="A48" s="297" t="s">
        <v>72</v>
      </c>
      <c r="I48" s="295"/>
      <c r="J48" s="295"/>
      <c r="K48" s="521"/>
      <c r="L48" s="521"/>
    </row>
    <row r="49" spans="1:15" ht="18" thickBot="1">
      <c r="A49" s="488"/>
      <c r="B49" s="488"/>
      <c r="C49" s="488"/>
      <c r="D49" s="488"/>
      <c r="E49" s="488"/>
      <c r="F49" s="488"/>
      <c r="G49" s="488"/>
      <c r="H49" s="488"/>
      <c r="I49" s="488"/>
      <c r="J49" s="488"/>
      <c r="K49" s="488"/>
      <c r="L49" s="488"/>
      <c r="M49" s="488"/>
      <c r="N49" s="488"/>
      <c r="O49" s="488"/>
    </row>
    <row r="50" spans="1:15" ht="18" thickBot="1">
      <c r="A50" s="514"/>
      <c r="B50" s="515"/>
      <c r="C50" s="515"/>
      <c r="D50" s="515"/>
      <c r="E50" s="515"/>
      <c r="F50" s="515"/>
      <c r="G50" s="515"/>
      <c r="H50" s="515"/>
      <c r="I50" s="515"/>
      <c r="J50" s="515"/>
      <c r="K50" s="515"/>
      <c r="L50" s="515"/>
      <c r="M50" s="515"/>
      <c r="N50" s="515"/>
      <c r="O50" s="515"/>
    </row>
    <row r="51" spans="1:15" ht="18" thickBot="1">
      <c r="A51" s="500"/>
      <c r="B51" s="500"/>
      <c r="C51" s="500"/>
      <c r="D51" s="500"/>
      <c r="E51" s="500"/>
      <c r="F51" s="500"/>
      <c r="G51" s="500"/>
      <c r="H51" s="500"/>
      <c r="I51" s="500"/>
      <c r="J51" s="500"/>
      <c r="K51" s="500"/>
      <c r="L51" s="500"/>
      <c r="M51" s="500"/>
      <c r="N51" s="500"/>
      <c r="O51" s="500"/>
    </row>
    <row r="52" spans="1:15" ht="21.6" thickBot="1">
      <c r="A52" s="298"/>
      <c r="B52" s="298"/>
      <c r="C52" s="298"/>
      <c r="D52" s="298"/>
      <c r="E52" s="298"/>
      <c r="F52" s="298"/>
      <c r="G52" s="298"/>
      <c r="H52" s="298"/>
      <c r="I52" s="298"/>
      <c r="J52" s="299" t="s">
        <v>276</v>
      </c>
      <c r="K52" s="299"/>
      <c r="L52" s="299"/>
      <c r="M52" s="299"/>
      <c r="N52" s="522">
        <f>N4*12</f>
        <v>0</v>
      </c>
      <c r="O52" s="522"/>
    </row>
    <row r="53" spans="1:15" ht="21.6" thickBot="1">
      <c r="A53" s="300"/>
      <c r="B53" s="300"/>
      <c r="C53" s="300"/>
      <c r="D53" s="300"/>
      <c r="E53" s="300"/>
      <c r="F53" s="300"/>
      <c r="G53" s="272" t="s">
        <v>73</v>
      </c>
      <c r="I53" s="296"/>
      <c r="J53" s="296"/>
      <c r="M53" s="516">
        <f>SUM(J46+L46+N46)</f>
        <v>0</v>
      </c>
      <c r="N53" s="516"/>
      <c r="O53" s="516"/>
    </row>
    <row r="54" spans="1:15" ht="21" thickBot="1">
      <c r="A54" s="297" t="s">
        <v>74</v>
      </c>
      <c r="B54" s="180"/>
      <c r="C54" s="180"/>
      <c r="D54" s="180"/>
      <c r="E54" s="180"/>
      <c r="F54" s="180"/>
      <c r="H54" s="301"/>
      <c r="I54" s="517">
        <f>K36</f>
        <v>0</v>
      </c>
      <c r="J54" s="517"/>
    </row>
    <row r="55" spans="1:15" ht="33.6" customHeight="1" thickBot="1">
      <c r="D55" s="476" t="s">
        <v>282</v>
      </c>
      <c r="E55" s="476"/>
      <c r="F55" s="476"/>
      <c r="G55" s="476"/>
      <c r="H55" s="476"/>
      <c r="J55" s="302" t="s">
        <v>277</v>
      </c>
      <c r="K55" s="302"/>
      <c r="L55" s="302"/>
      <c r="M55" s="302"/>
      <c r="N55" s="523">
        <f>N52-M53+I54</f>
        <v>0</v>
      </c>
      <c r="O55" s="524"/>
    </row>
    <row r="56" spans="1:15" ht="21.6" thickBot="1">
      <c r="A56" s="288" t="s">
        <v>280</v>
      </c>
      <c r="D56" s="180"/>
      <c r="E56" s="180"/>
      <c r="F56" s="180"/>
      <c r="G56" s="180"/>
      <c r="H56" s="180"/>
      <c r="I56" s="180"/>
      <c r="J56" s="510">
        <f>J46-I54</f>
        <v>0</v>
      </c>
      <c r="K56" s="510"/>
      <c r="L56" s="510"/>
      <c r="N56" s="518"/>
      <c r="O56" s="518"/>
    </row>
    <row r="57" spans="1:15" ht="9" customHeight="1"/>
    <row r="58" spans="1:15" ht="17.399999999999999">
      <c r="B58" s="303" t="s">
        <v>75</v>
      </c>
      <c r="C58" s="304"/>
      <c r="D58" s="304"/>
      <c r="E58" s="304"/>
      <c r="F58" s="304"/>
      <c r="G58" s="304"/>
      <c r="H58" s="304"/>
      <c r="I58" s="304"/>
      <c r="J58" s="304"/>
      <c r="K58" s="304"/>
      <c r="L58" s="304"/>
      <c r="M58" s="304"/>
      <c r="N58" s="304"/>
      <c r="O58" s="304"/>
    </row>
    <row r="59" spans="1:15" ht="9" customHeight="1"/>
    <row r="60" spans="1:15" ht="38.1" customHeight="1" thickBot="1">
      <c r="A60" s="305"/>
      <c r="B60" s="275"/>
      <c r="C60" s="275"/>
      <c r="D60" s="275"/>
      <c r="E60" s="275"/>
      <c r="G60" s="519"/>
      <c r="H60" s="520"/>
      <c r="J60" s="275"/>
      <c r="K60" s="275"/>
      <c r="L60" s="275"/>
      <c r="M60" s="275"/>
      <c r="N60" s="275"/>
      <c r="O60" s="296"/>
    </row>
    <row r="61" spans="1:15" ht="17.399999999999999">
      <c r="A61" s="188"/>
      <c r="B61" s="511" t="s">
        <v>76</v>
      </c>
      <c r="C61" s="511"/>
      <c r="D61" s="511"/>
      <c r="E61" s="306"/>
      <c r="F61" s="307"/>
      <c r="G61" s="511" t="s">
        <v>77</v>
      </c>
      <c r="H61" s="511"/>
      <c r="I61" s="307"/>
      <c r="J61" s="512" t="s">
        <v>78</v>
      </c>
      <c r="K61" s="512"/>
      <c r="L61" s="512"/>
      <c r="M61" s="512"/>
      <c r="N61" s="512"/>
      <c r="O61" s="305"/>
    </row>
    <row r="62" spans="1:15" ht="24.6" customHeight="1"/>
  </sheetData>
  <sheetProtection password="CEC2" sheet="1" objects="1" scenarios="1" formatRows="0" insertRows="0" deleteRows="0" selectLockedCells="1"/>
  <mergeCells count="141">
    <mergeCell ref="J56:L56"/>
    <mergeCell ref="N56:O56"/>
    <mergeCell ref="G60:H60"/>
    <mergeCell ref="B61:D61"/>
    <mergeCell ref="E35:F35"/>
    <mergeCell ref="H35:I35"/>
    <mergeCell ref="K35:L35"/>
    <mergeCell ref="K36:L36"/>
    <mergeCell ref="B35:C35"/>
    <mergeCell ref="F36:H36"/>
    <mergeCell ref="L42:M42"/>
    <mergeCell ref="N42:O42"/>
    <mergeCell ref="G43:I43"/>
    <mergeCell ref="J43:K43"/>
    <mergeCell ref="L43:M43"/>
    <mergeCell ref="N43:O43"/>
    <mergeCell ref="A38:C38"/>
    <mergeCell ref="L40:M40"/>
    <mergeCell ref="N40:O40"/>
    <mergeCell ref="G41:I41"/>
    <mergeCell ref="J41:K41"/>
    <mergeCell ref="L41:M41"/>
    <mergeCell ref="N41:O41"/>
    <mergeCell ref="B42:D42"/>
    <mergeCell ref="E42:F42"/>
    <mergeCell ref="G42:I42"/>
    <mergeCell ref="J42:K42"/>
    <mergeCell ref="N30:O30"/>
    <mergeCell ref="E34:F34"/>
    <mergeCell ref="H34:I34"/>
    <mergeCell ref="K34:L34"/>
    <mergeCell ref="B28:E28"/>
    <mergeCell ref="F28:G28"/>
    <mergeCell ref="I28:M28"/>
    <mergeCell ref="N28:O28"/>
    <mergeCell ref="B33:C33"/>
    <mergeCell ref="E33:F33"/>
    <mergeCell ref="H33:I33"/>
    <mergeCell ref="K33:L33"/>
    <mergeCell ref="B34:C34"/>
    <mergeCell ref="B29:E29"/>
    <mergeCell ref="F29:G29"/>
    <mergeCell ref="B21:E21"/>
    <mergeCell ref="F21:G21"/>
    <mergeCell ref="I21:M21"/>
    <mergeCell ref="N21:O21"/>
    <mergeCell ref="B26:E26"/>
    <mergeCell ref="F26:G26"/>
    <mergeCell ref="I26:M26"/>
    <mergeCell ref="N26:O26"/>
    <mergeCell ref="B27:E27"/>
    <mergeCell ref="F27:G27"/>
    <mergeCell ref="I27:M27"/>
    <mergeCell ref="N27:O27"/>
    <mergeCell ref="B24:E24"/>
    <mergeCell ref="F24:G24"/>
    <mergeCell ref="I24:M24"/>
    <mergeCell ref="N24:O24"/>
    <mergeCell ref="B25:E25"/>
    <mergeCell ref="F25:G25"/>
    <mergeCell ref="I25:M25"/>
    <mergeCell ref="N25:O25"/>
    <mergeCell ref="C1:M1"/>
    <mergeCell ref="A2:B2"/>
    <mergeCell ref="A4:B4"/>
    <mergeCell ref="I5:J5"/>
    <mergeCell ref="I6:J6"/>
    <mergeCell ref="L16:M16"/>
    <mergeCell ref="L11:M11"/>
    <mergeCell ref="C11:D11"/>
    <mergeCell ref="I11:J11"/>
    <mergeCell ref="C12:D12"/>
    <mergeCell ref="I12:J12"/>
    <mergeCell ref="L12:M12"/>
    <mergeCell ref="G13:H13"/>
    <mergeCell ref="L13:M13"/>
    <mergeCell ref="A16:B16"/>
    <mergeCell ref="H16:J16"/>
    <mergeCell ref="N4:O4"/>
    <mergeCell ref="C5:D5"/>
    <mergeCell ref="C6:D6"/>
    <mergeCell ref="C7:D7"/>
    <mergeCell ref="C8:D8"/>
    <mergeCell ref="C9:D9"/>
    <mergeCell ref="C10:D10"/>
    <mergeCell ref="I10:J10"/>
    <mergeCell ref="L10:M10"/>
    <mergeCell ref="I7:J7"/>
    <mergeCell ref="I8:J8"/>
    <mergeCell ref="I9:J9"/>
    <mergeCell ref="L9:M9"/>
    <mergeCell ref="C4:D4"/>
    <mergeCell ref="I4:J4"/>
    <mergeCell ref="N18:O18"/>
    <mergeCell ref="B19:E19"/>
    <mergeCell ref="F19:G19"/>
    <mergeCell ref="I19:M19"/>
    <mergeCell ref="N19:O19"/>
    <mergeCell ref="B32:C32"/>
    <mergeCell ref="E32:F32"/>
    <mergeCell ref="H32:I32"/>
    <mergeCell ref="K32:L32"/>
    <mergeCell ref="B18:E18"/>
    <mergeCell ref="F18:G18"/>
    <mergeCell ref="I18:M18"/>
    <mergeCell ref="B22:E22"/>
    <mergeCell ref="F22:G22"/>
    <mergeCell ref="I22:M22"/>
    <mergeCell ref="N22:O22"/>
    <mergeCell ref="B23:E23"/>
    <mergeCell ref="F23:G23"/>
    <mergeCell ref="I23:M23"/>
    <mergeCell ref="N23:O23"/>
    <mergeCell ref="B20:E20"/>
    <mergeCell ref="F20:G20"/>
    <mergeCell ref="I20:M20"/>
    <mergeCell ref="N20:O20"/>
    <mergeCell ref="G61:H61"/>
    <mergeCell ref="J61:N61"/>
    <mergeCell ref="B43:D43"/>
    <mergeCell ref="E43:F43"/>
    <mergeCell ref="G45:I46"/>
    <mergeCell ref="J46:K46"/>
    <mergeCell ref="L46:M46"/>
    <mergeCell ref="N46:O46"/>
    <mergeCell ref="K48:L48"/>
    <mergeCell ref="A49:O49"/>
    <mergeCell ref="A50:O50"/>
    <mergeCell ref="B44:D44"/>
    <mergeCell ref="E44:F44"/>
    <mergeCell ref="B46:D46"/>
    <mergeCell ref="E46:F46"/>
    <mergeCell ref="E47:F47"/>
    <mergeCell ref="B45:D45"/>
    <mergeCell ref="E45:F45"/>
    <mergeCell ref="A51:O51"/>
    <mergeCell ref="N52:O52"/>
    <mergeCell ref="M53:O53"/>
    <mergeCell ref="I54:J54"/>
    <mergeCell ref="D55:H55"/>
    <mergeCell ref="N55:O55"/>
  </mergeCells>
  <conditionalFormatting sqref="N55:O55">
    <cfRule type="cellIs" dxfId="22" priority="2" operator="lessThan">
      <formula>0</formula>
    </cfRule>
  </conditionalFormatting>
  <conditionalFormatting sqref="A1:XFD1048576">
    <cfRule type="expression" dxfId="21" priority="1">
      <formula>CELL("protect",A1)=1</formula>
    </cfRule>
  </conditionalFormatting>
  <pageMargins left="0.45" right="0.45" top="0.25" bottom="0.14000000000000001" header="0.2" footer="0.19"/>
  <pageSetup scale="63" orientation="portrait" horizontalDpi="300" verticalDpi="300" r:id="rId1"/>
  <headerFooter>
    <oddFooter>&amp;L&amp;F - &amp;A&amp;R&amp;D</oddFooter>
  </headerFooter>
  <drawing r:id="rId2"/>
</worksheet>
</file>

<file path=xl/worksheets/sheet11.xml><?xml version="1.0" encoding="utf-8"?>
<worksheet xmlns="http://schemas.openxmlformats.org/spreadsheetml/2006/main" xmlns:r="http://schemas.openxmlformats.org/officeDocument/2006/relationships">
  <dimension ref="A2:R59"/>
  <sheetViews>
    <sheetView topLeftCell="A43" zoomScale="90" zoomScaleNormal="90" workbookViewId="0">
      <selection activeCell="O9" sqref="O9:P9"/>
    </sheetView>
  </sheetViews>
  <sheetFormatPr defaultColWidth="8.88671875" defaultRowHeight="17.399999999999999"/>
  <cols>
    <col min="1" max="1" width="7" style="269" customWidth="1"/>
    <col min="2" max="2" width="11.109375" style="269" customWidth="1"/>
    <col min="3" max="3" width="2" style="269" customWidth="1"/>
    <col min="4" max="4" width="8.88671875" style="269"/>
    <col min="5" max="5" width="6" style="269" customWidth="1"/>
    <col min="6" max="6" width="1.44140625" style="269" customWidth="1"/>
    <col min="7" max="12" width="8.88671875" style="269"/>
    <col min="13" max="13" width="18" style="269" customWidth="1"/>
    <col min="14" max="14" width="3" style="52" customWidth="1"/>
    <col min="15" max="15" width="8.109375" style="52" customWidth="1"/>
    <col min="16" max="16" width="11.5546875" style="52" customWidth="1"/>
    <col min="17" max="17" width="1" style="52" customWidth="1"/>
    <col min="18" max="18" width="15.5546875" style="286" customWidth="1"/>
    <col min="19" max="16384" width="8.88671875" style="52"/>
  </cols>
  <sheetData>
    <row r="2" spans="1:18">
      <c r="E2" s="499"/>
      <c r="F2" s="499"/>
      <c r="G2" s="499"/>
      <c r="H2" s="499"/>
      <c r="I2" s="499"/>
      <c r="J2" s="499"/>
      <c r="K2" s="499"/>
      <c r="L2" s="499"/>
      <c r="M2" s="499"/>
      <c r="N2" s="499"/>
      <c r="O2" s="499"/>
      <c r="P2" s="499"/>
      <c r="Q2" s="499"/>
      <c r="R2" s="499"/>
    </row>
    <row r="3" spans="1:18">
      <c r="E3" s="499"/>
      <c r="F3" s="499"/>
      <c r="G3" s="499"/>
      <c r="H3" s="499"/>
      <c r="I3" s="499"/>
      <c r="J3" s="499"/>
      <c r="K3" s="499"/>
      <c r="L3" s="499"/>
      <c r="M3" s="499"/>
      <c r="N3" s="499"/>
      <c r="O3" s="499"/>
      <c r="P3" s="499"/>
      <c r="Q3" s="499"/>
      <c r="R3" s="499"/>
    </row>
    <row r="4" spans="1:18">
      <c r="E4" s="499"/>
      <c r="F4" s="499"/>
      <c r="G4" s="499"/>
      <c r="H4" s="499"/>
      <c r="I4" s="499"/>
      <c r="J4" s="499"/>
      <c r="K4" s="499"/>
      <c r="L4" s="499"/>
      <c r="M4" s="499"/>
      <c r="N4" s="499"/>
      <c r="O4" s="499"/>
      <c r="P4" s="499"/>
      <c r="Q4" s="499"/>
      <c r="R4" s="499"/>
    </row>
    <row r="5" spans="1:18">
      <c r="E5" s="499"/>
      <c r="F5" s="499"/>
      <c r="G5" s="499"/>
      <c r="H5" s="499"/>
      <c r="I5" s="499"/>
      <c r="J5" s="499"/>
      <c r="K5" s="499"/>
      <c r="L5" s="499"/>
      <c r="M5" s="499"/>
      <c r="N5" s="499"/>
      <c r="O5" s="499"/>
      <c r="P5" s="499"/>
      <c r="Q5" s="499"/>
      <c r="R5" s="499"/>
    </row>
    <row r="6" spans="1:18">
      <c r="E6" s="499"/>
      <c r="F6" s="499"/>
      <c r="G6" s="499"/>
      <c r="H6" s="499"/>
      <c r="I6" s="499"/>
      <c r="J6" s="499"/>
      <c r="K6" s="499"/>
      <c r="L6" s="499"/>
      <c r="M6" s="499"/>
      <c r="N6" s="499"/>
      <c r="O6" s="499"/>
      <c r="P6" s="499"/>
      <c r="Q6" s="499"/>
      <c r="R6" s="499"/>
    </row>
    <row r="7" spans="1:18" ht="37.35" customHeight="1">
      <c r="E7" s="566" t="s">
        <v>91</v>
      </c>
      <c r="F7" s="499"/>
      <c r="G7" s="499"/>
      <c r="H7" s="499"/>
      <c r="I7" s="499"/>
      <c r="J7" s="499"/>
      <c r="K7" s="499"/>
      <c r="L7" s="499"/>
      <c r="M7" s="499"/>
      <c r="N7" s="499"/>
      <c r="O7" s="499"/>
      <c r="P7" s="312"/>
      <c r="Q7" s="312"/>
    </row>
    <row r="8" spans="1:18" s="317" customFormat="1" ht="44.4" customHeight="1">
      <c r="A8" s="536" t="s">
        <v>292</v>
      </c>
      <c r="B8" s="536"/>
      <c r="C8" s="313"/>
      <c r="D8" s="534" t="s">
        <v>1</v>
      </c>
      <c r="E8" s="534"/>
      <c r="F8" s="295"/>
      <c r="G8" s="537" t="s">
        <v>293</v>
      </c>
      <c r="H8" s="537"/>
      <c r="I8" s="537"/>
      <c r="J8" s="537"/>
      <c r="K8" s="537"/>
      <c r="L8" s="537"/>
      <c r="M8" s="537"/>
      <c r="N8" s="314"/>
      <c r="O8" s="534" t="s">
        <v>85</v>
      </c>
      <c r="P8" s="534"/>
      <c r="Q8" s="315"/>
      <c r="R8" s="316" t="s">
        <v>272</v>
      </c>
    </row>
    <row r="9" spans="1:18" s="317" customFormat="1" ht="44.1" customHeight="1" thickBot="1">
      <c r="A9" s="530"/>
      <c r="B9" s="531"/>
      <c r="C9" s="295"/>
      <c r="D9" s="532"/>
      <c r="E9" s="532"/>
      <c r="F9" s="295"/>
      <c r="G9" s="533"/>
      <c r="H9" s="533"/>
      <c r="I9" s="533"/>
      <c r="J9" s="533"/>
      <c r="K9" s="533"/>
      <c r="L9" s="533"/>
      <c r="M9" s="533"/>
      <c r="N9" s="318"/>
      <c r="O9" s="535">
        <v>0</v>
      </c>
      <c r="P9" s="535"/>
      <c r="Q9" s="319"/>
      <c r="R9" s="320"/>
    </row>
    <row r="10" spans="1:18" s="317" customFormat="1" ht="18">
      <c r="A10" s="269"/>
      <c r="B10" s="269"/>
      <c r="C10" s="269"/>
      <c r="D10" s="269"/>
      <c r="E10" s="269"/>
      <c r="F10" s="269"/>
      <c r="G10" s="269"/>
      <c r="H10" s="269"/>
      <c r="I10" s="269"/>
      <c r="J10" s="269"/>
      <c r="K10" s="269"/>
      <c r="L10" s="269"/>
      <c r="M10" s="269"/>
      <c r="N10" s="269"/>
      <c r="O10" s="269"/>
      <c r="P10" s="269"/>
      <c r="Q10" s="269"/>
      <c r="R10" s="286"/>
    </row>
    <row r="11" spans="1:18" s="317" customFormat="1" ht="25.2" thickBot="1">
      <c r="A11" s="269"/>
      <c r="B11" s="269"/>
      <c r="C11" s="269"/>
      <c r="D11" s="269"/>
      <c r="E11" s="538" t="s">
        <v>79</v>
      </c>
      <c r="F11" s="538"/>
      <c r="G11" s="538"/>
      <c r="H11" s="538"/>
      <c r="I11" s="538"/>
      <c r="J11" s="538"/>
      <c r="K11" s="538"/>
      <c r="L11" s="538"/>
      <c r="M11" s="538"/>
      <c r="N11" s="306"/>
      <c r="O11" s="306"/>
      <c r="P11" s="306"/>
      <c r="Q11" s="306"/>
      <c r="R11" s="286"/>
    </row>
    <row r="12" spans="1:18" s="317" customFormat="1" ht="18">
      <c r="A12" s="269"/>
      <c r="B12" s="269"/>
      <c r="C12" s="269"/>
      <c r="D12" s="269"/>
      <c r="E12" s="269"/>
      <c r="F12" s="269"/>
      <c r="G12" s="269"/>
      <c r="H12" s="269"/>
      <c r="I12" s="269"/>
      <c r="J12" s="269"/>
      <c r="K12" s="269"/>
      <c r="L12" s="269"/>
      <c r="M12" s="269"/>
      <c r="N12" s="269"/>
      <c r="O12" s="269"/>
      <c r="P12" s="269"/>
      <c r="Q12" s="269"/>
      <c r="R12" s="286"/>
    </row>
    <row r="13" spans="1:18" s="317" customFormat="1" ht="23.4" thickBot="1">
      <c r="A13" s="543"/>
      <c r="B13" s="543"/>
      <c r="C13" s="269"/>
      <c r="D13" s="269"/>
      <c r="E13" s="269"/>
      <c r="F13" s="269"/>
      <c r="G13" s="269"/>
      <c r="H13" s="269"/>
      <c r="J13" s="295" t="s">
        <v>291</v>
      </c>
      <c r="K13" s="269"/>
      <c r="L13" s="269"/>
      <c r="M13" s="269"/>
      <c r="N13" s="321"/>
      <c r="O13" s="539">
        <v>0</v>
      </c>
      <c r="P13" s="539"/>
      <c r="Q13" s="321"/>
      <c r="R13" s="286"/>
    </row>
    <row r="14" spans="1:18" s="317" customFormat="1" ht="18">
      <c r="A14" s="540" t="s">
        <v>80</v>
      </c>
      <c r="B14" s="540"/>
      <c r="C14" s="269"/>
      <c r="D14" s="540" t="s">
        <v>81</v>
      </c>
      <c r="E14" s="540"/>
      <c r="F14" s="540"/>
      <c r="G14" s="540"/>
      <c r="H14" s="540"/>
      <c r="I14" s="540"/>
      <c r="J14" s="540"/>
      <c r="K14" s="540"/>
      <c r="L14" s="540"/>
      <c r="M14" s="540"/>
      <c r="N14" s="269"/>
      <c r="O14" s="269"/>
      <c r="P14" s="269"/>
      <c r="Q14" s="269"/>
      <c r="R14" s="286"/>
    </row>
    <row r="15" spans="1:18" s="317" customFormat="1" ht="18.600000000000001" thickBot="1">
      <c r="A15" s="541"/>
      <c r="B15" s="541"/>
      <c r="C15" s="269"/>
      <c r="D15" s="541"/>
      <c r="E15" s="541"/>
      <c r="F15" s="541"/>
      <c r="G15" s="541"/>
      <c r="H15" s="541"/>
      <c r="I15" s="541"/>
      <c r="J15" s="541"/>
      <c r="K15" s="541"/>
      <c r="L15" s="541"/>
      <c r="M15" s="541"/>
      <c r="N15" s="307"/>
      <c r="O15" s="542" t="s">
        <v>82</v>
      </c>
      <c r="P15" s="542"/>
      <c r="Q15" s="307"/>
      <c r="R15" s="322" t="s">
        <v>272</v>
      </c>
    </row>
    <row r="16" spans="1:18" s="317" customFormat="1" ht="18">
      <c r="A16" s="550"/>
      <c r="B16" s="548"/>
      <c r="C16" s="323"/>
      <c r="D16" s="544"/>
      <c r="E16" s="544"/>
      <c r="F16" s="544"/>
      <c r="G16" s="544"/>
      <c r="H16" s="544"/>
      <c r="I16" s="544"/>
      <c r="J16" s="544"/>
      <c r="K16" s="544"/>
      <c r="L16" s="544"/>
      <c r="M16" s="544"/>
      <c r="N16" s="324"/>
      <c r="O16" s="546"/>
      <c r="P16" s="546"/>
      <c r="Q16" s="324"/>
      <c r="R16" s="548"/>
    </row>
    <row r="17" spans="1:18" s="317" customFormat="1" ht="18.600000000000001" thickBot="1">
      <c r="A17" s="549"/>
      <c r="B17" s="549"/>
      <c r="C17" s="323"/>
      <c r="D17" s="545"/>
      <c r="E17" s="545"/>
      <c r="F17" s="545"/>
      <c r="G17" s="545"/>
      <c r="H17" s="545"/>
      <c r="I17" s="545"/>
      <c r="J17" s="545"/>
      <c r="K17" s="545"/>
      <c r="L17" s="545"/>
      <c r="M17" s="545"/>
      <c r="N17" s="324"/>
      <c r="O17" s="547"/>
      <c r="P17" s="547"/>
      <c r="Q17" s="324"/>
      <c r="R17" s="549"/>
    </row>
    <row r="18" spans="1:18" s="317" customFormat="1" ht="18">
      <c r="A18" s="551"/>
      <c r="B18" s="552"/>
      <c r="C18" s="269"/>
      <c r="D18" s="554"/>
      <c r="E18" s="554"/>
      <c r="F18" s="554"/>
      <c r="G18" s="554"/>
      <c r="H18" s="554"/>
      <c r="I18" s="554"/>
      <c r="J18" s="554"/>
      <c r="K18" s="554"/>
      <c r="L18" s="554"/>
      <c r="M18" s="554"/>
      <c r="N18" s="325"/>
      <c r="O18" s="556"/>
      <c r="P18" s="556"/>
      <c r="Q18" s="325"/>
      <c r="R18" s="552"/>
    </row>
    <row r="19" spans="1:18" s="317" customFormat="1" ht="18.600000000000001" thickBot="1">
      <c r="A19" s="553"/>
      <c r="B19" s="553"/>
      <c r="C19" s="269"/>
      <c r="D19" s="555"/>
      <c r="E19" s="555"/>
      <c r="F19" s="555"/>
      <c r="G19" s="555"/>
      <c r="H19" s="555"/>
      <c r="I19" s="555"/>
      <c r="J19" s="555"/>
      <c r="K19" s="555"/>
      <c r="L19" s="555"/>
      <c r="M19" s="555"/>
      <c r="N19" s="325"/>
      <c r="O19" s="557"/>
      <c r="P19" s="557"/>
      <c r="Q19" s="325"/>
      <c r="R19" s="553"/>
    </row>
    <row r="20" spans="1:18" s="317" customFormat="1" ht="18">
      <c r="A20" s="551"/>
      <c r="B20" s="552"/>
      <c r="C20" s="269"/>
      <c r="D20" s="554"/>
      <c r="E20" s="554"/>
      <c r="F20" s="554"/>
      <c r="G20" s="554"/>
      <c r="H20" s="554"/>
      <c r="I20" s="554"/>
      <c r="J20" s="554"/>
      <c r="K20" s="554"/>
      <c r="L20" s="554"/>
      <c r="M20" s="554"/>
      <c r="N20" s="325"/>
      <c r="O20" s="556"/>
      <c r="P20" s="556"/>
      <c r="Q20" s="325"/>
      <c r="R20" s="552"/>
    </row>
    <row r="21" spans="1:18" s="317" customFormat="1" ht="18.600000000000001" thickBot="1">
      <c r="A21" s="553"/>
      <c r="B21" s="553"/>
      <c r="C21" s="269"/>
      <c r="D21" s="555"/>
      <c r="E21" s="555"/>
      <c r="F21" s="555"/>
      <c r="G21" s="555"/>
      <c r="H21" s="555"/>
      <c r="I21" s="555"/>
      <c r="J21" s="555"/>
      <c r="K21" s="555"/>
      <c r="L21" s="555"/>
      <c r="M21" s="555"/>
      <c r="N21" s="325"/>
      <c r="O21" s="557"/>
      <c r="P21" s="557"/>
      <c r="Q21" s="325"/>
      <c r="R21" s="553"/>
    </row>
    <row r="22" spans="1:18" s="317" customFormat="1" ht="18" customHeight="1">
      <c r="A22" s="552"/>
      <c r="B22" s="552"/>
      <c r="C22" s="269"/>
      <c r="D22" s="559" t="s">
        <v>83</v>
      </c>
      <c r="E22" s="559"/>
      <c r="F22" s="559"/>
      <c r="G22" s="559"/>
      <c r="H22" s="559"/>
      <c r="I22" s="559"/>
      <c r="J22" s="559"/>
      <c r="K22" s="559"/>
      <c r="L22" s="559"/>
      <c r="M22" s="559"/>
      <c r="N22" s="326"/>
      <c r="O22" s="561">
        <f>SUM(O16:O20)</f>
        <v>0</v>
      </c>
      <c r="P22" s="561"/>
      <c r="Q22" s="326"/>
      <c r="R22" s="552"/>
    </row>
    <row r="23" spans="1:18" s="317" customFormat="1" ht="18.600000000000001" thickBot="1">
      <c r="A23" s="553"/>
      <c r="B23" s="553"/>
      <c r="C23" s="269"/>
      <c r="D23" s="560"/>
      <c r="E23" s="560"/>
      <c r="F23" s="560"/>
      <c r="G23" s="560"/>
      <c r="H23" s="560"/>
      <c r="I23" s="560"/>
      <c r="J23" s="560"/>
      <c r="K23" s="560"/>
      <c r="L23" s="560"/>
      <c r="M23" s="560"/>
      <c r="N23" s="326"/>
      <c r="O23" s="562"/>
      <c r="P23" s="562"/>
      <c r="Q23" s="326"/>
      <c r="R23" s="553"/>
    </row>
    <row r="24" spans="1:18" s="317" customFormat="1" ht="18">
      <c r="A24" s="558"/>
      <c r="B24" s="558"/>
      <c r="C24" s="269"/>
      <c r="D24" s="563"/>
      <c r="E24" s="563"/>
      <c r="F24" s="563"/>
      <c r="G24" s="563"/>
      <c r="H24" s="563"/>
      <c r="I24" s="563"/>
      <c r="J24" s="563"/>
      <c r="K24" s="563"/>
      <c r="L24" s="563"/>
      <c r="M24" s="563"/>
      <c r="O24" s="563"/>
      <c r="P24" s="563"/>
      <c r="R24" s="563"/>
    </row>
    <row r="25" spans="1:18" s="317" customFormat="1" ht="18.600000000000001" thickBot="1">
      <c r="A25" s="506"/>
      <c r="B25" s="506"/>
      <c r="C25" s="269"/>
      <c r="D25" s="564"/>
      <c r="E25" s="564"/>
      <c r="F25" s="564"/>
      <c r="G25" s="564"/>
      <c r="H25" s="564"/>
      <c r="I25" s="564"/>
      <c r="J25" s="564"/>
      <c r="K25" s="564"/>
      <c r="L25" s="564"/>
      <c r="M25" s="564"/>
      <c r="O25" s="564"/>
      <c r="P25" s="564"/>
      <c r="R25" s="564"/>
    </row>
    <row r="26" spans="1:18" s="317" customFormat="1" ht="18">
      <c r="A26" s="551"/>
      <c r="B26" s="552"/>
      <c r="C26" s="269"/>
      <c r="D26" s="554"/>
      <c r="E26" s="554"/>
      <c r="F26" s="554"/>
      <c r="G26" s="554"/>
      <c r="H26" s="554"/>
      <c r="I26" s="554"/>
      <c r="J26" s="554"/>
      <c r="K26" s="554"/>
      <c r="L26" s="554"/>
      <c r="M26" s="554"/>
      <c r="N26" s="325"/>
      <c r="O26" s="556"/>
      <c r="P26" s="556"/>
      <c r="Q26" s="325"/>
      <c r="R26" s="552"/>
    </row>
    <row r="27" spans="1:18" s="317" customFormat="1" ht="18.600000000000001" thickBot="1">
      <c r="A27" s="553"/>
      <c r="B27" s="553"/>
      <c r="C27" s="269"/>
      <c r="D27" s="555"/>
      <c r="E27" s="555"/>
      <c r="F27" s="555"/>
      <c r="G27" s="555"/>
      <c r="H27" s="555"/>
      <c r="I27" s="555"/>
      <c r="J27" s="555"/>
      <c r="K27" s="555"/>
      <c r="L27" s="555"/>
      <c r="M27" s="555"/>
      <c r="N27" s="325"/>
      <c r="O27" s="557"/>
      <c r="P27" s="557"/>
      <c r="Q27" s="325"/>
      <c r="R27" s="553"/>
    </row>
    <row r="28" spans="1:18" s="317" customFormat="1" ht="18">
      <c r="A28" s="551"/>
      <c r="B28" s="552"/>
      <c r="C28" s="269"/>
      <c r="D28" s="554"/>
      <c r="E28" s="554"/>
      <c r="F28" s="554"/>
      <c r="G28" s="554"/>
      <c r="H28" s="554"/>
      <c r="I28" s="554"/>
      <c r="J28" s="554"/>
      <c r="K28" s="554"/>
      <c r="L28" s="554"/>
      <c r="M28" s="554"/>
      <c r="N28" s="325"/>
      <c r="O28" s="556"/>
      <c r="P28" s="556"/>
      <c r="Q28" s="325"/>
      <c r="R28" s="552"/>
    </row>
    <row r="29" spans="1:18" s="317" customFormat="1" ht="18.600000000000001" thickBot="1">
      <c r="A29" s="553"/>
      <c r="B29" s="553"/>
      <c r="C29" s="269"/>
      <c r="D29" s="555"/>
      <c r="E29" s="555"/>
      <c r="F29" s="555"/>
      <c r="G29" s="555"/>
      <c r="H29" s="555"/>
      <c r="I29" s="555"/>
      <c r="J29" s="555"/>
      <c r="K29" s="555"/>
      <c r="L29" s="555"/>
      <c r="M29" s="555"/>
      <c r="N29" s="325"/>
      <c r="O29" s="557"/>
      <c r="P29" s="557"/>
      <c r="Q29" s="325"/>
      <c r="R29" s="553"/>
    </row>
    <row r="30" spans="1:18" s="317" customFormat="1" ht="21">
      <c r="A30" s="552"/>
      <c r="B30" s="552"/>
      <c r="C30" s="269"/>
      <c r="D30" s="565" t="s">
        <v>90</v>
      </c>
      <c r="E30" s="565"/>
      <c r="F30" s="565"/>
      <c r="G30" s="565"/>
      <c r="H30" s="565"/>
      <c r="I30" s="565"/>
      <c r="J30" s="565"/>
      <c r="K30" s="565"/>
      <c r="L30" s="565"/>
      <c r="M30" s="565"/>
      <c r="N30" s="327"/>
      <c r="O30" s="561">
        <f>SUM(O26:O29)</f>
        <v>0</v>
      </c>
      <c r="P30" s="561"/>
      <c r="Q30" s="326"/>
      <c r="R30" s="552"/>
    </row>
    <row r="31" spans="1:18" s="317" customFormat="1" ht="21.6" thickBot="1">
      <c r="A31" s="553"/>
      <c r="B31" s="553"/>
      <c r="C31" s="269"/>
      <c r="D31" s="560"/>
      <c r="E31" s="560"/>
      <c r="F31" s="560"/>
      <c r="G31" s="560"/>
      <c r="H31" s="560"/>
      <c r="I31" s="560"/>
      <c r="J31" s="560"/>
      <c r="K31" s="560"/>
      <c r="L31" s="560"/>
      <c r="M31" s="560"/>
      <c r="N31" s="327"/>
      <c r="O31" s="562"/>
      <c r="P31" s="562"/>
      <c r="Q31" s="326"/>
      <c r="R31" s="553"/>
    </row>
    <row r="32" spans="1:18" s="317" customFormat="1" ht="18">
      <c r="A32" s="552"/>
      <c r="B32" s="552"/>
      <c r="C32" s="269"/>
      <c r="D32" s="554"/>
      <c r="E32" s="554"/>
      <c r="F32" s="554"/>
      <c r="G32" s="554"/>
      <c r="H32" s="554"/>
      <c r="I32" s="554"/>
      <c r="J32" s="554"/>
      <c r="K32" s="554"/>
      <c r="L32" s="554"/>
      <c r="M32" s="554"/>
      <c r="N32" s="325"/>
      <c r="O32" s="556"/>
      <c r="P32" s="556"/>
      <c r="Q32" s="325"/>
      <c r="R32" s="552"/>
    </row>
    <row r="33" spans="1:18" s="317" customFormat="1" ht="18.600000000000001" thickBot="1">
      <c r="A33" s="553"/>
      <c r="B33" s="553"/>
      <c r="C33" s="269"/>
      <c r="D33" s="555"/>
      <c r="E33" s="555"/>
      <c r="F33" s="555"/>
      <c r="G33" s="555"/>
      <c r="H33" s="555"/>
      <c r="I33" s="555"/>
      <c r="J33" s="555"/>
      <c r="K33" s="555"/>
      <c r="L33" s="555"/>
      <c r="M33" s="555"/>
      <c r="N33" s="325"/>
      <c r="O33" s="557"/>
      <c r="P33" s="557"/>
      <c r="Q33" s="325"/>
      <c r="R33" s="553"/>
    </row>
    <row r="34" spans="1:18" s="317" customFormat="1" ht="18">
      <c r="A34" s="552"/>
      <c r="B34" s="552"/>
      <c r="C34" s="269"/>
      <c r="D34" s="563"/>
      <c r="E34" s="563"/>
      <c r="F34" s="563"/>
      <c r="G34" s="563"/>
      <c r="H34" s="563"/>
      <c r="I34" s="563"/>
      <c r="J34" s="563"/>
      <c r="K34" s="563"/>
      <c r="L34" s="563"/>
      <c r="M34" s="563"/>
      <c r="O34" s="563"/>
      <c r="P34" s="563"/>
      <c r="Q34" s="325"/>
      <c r="R34" s="552"/>
    </row>
    <row r="35" spans="1:18" s="317" customFormat="1" ht="18.600000000000001" thickBot="1">
      <c r="A35" s="553"/>
      <c r="B35" s="553"/>
      <c r="C35" s="269"/>
      <c r="D35" s="564"/>
      <c r="E35" s="564"/>
      <c r="F35" s="564"/>
      <c r="G35" s="564"/>
      <c r="H35" s="564"/>
      <c r="I35" s="564"/>
      <c r="J35" s="564"/>
      <c r="K35" s="564"/>
      <c r="L35" s="564"/>
      <c r="M35" s="564"/>
      <c r="O35" s="564"/>
      <c r="P35" s="564"/>
      <c r="Q35" s="325"/>
      <c r="R35" s="553"/>
    </row>
    <row r="36" spans="1:18" s="317" customFormat="1" ht="20.399999999999999">
      <c r="A36" s="551"/>
      <c r="B36" s="552"/>
      <c r="C36" s="269"/>
      <c r="D36" s="559" t="s">
        <v>92</v>
      </c>
      <c r="E36" s="559"/>
      <c r="F36" s="559"/>
      <c r="G36" s="559"/>
      <c r="H36" s="559"/>
      <c r="I36" s="559"/>
      <c r="J36" s="559"/>
      <c r="K36" s="559"/>
      <c r="L36" s="559"/>
      <c r="M36" s="559"/>
      <c r="N36" s="328"/>
      <c r="O36" s="561">
        <f>SUM(O32:O35)</f>
        <v>0</v>
      </c>
      <c r="P36" s="561"/>
      <c r="Q36" s="325"/>
      <c r="R36" s="552"/>
    </row>
    <row r="37" spans="1:18" s="317" customFormat="1" ht="21" thickBot="1">
      <c r="A37" s="553"/>
      <c r="B37" s="553"/>
      <c r="C37" s="269"/>
      <c r="D37" s="560"/>
      <c r="E37" s="560"/>
      <c r="F37" s="560"/>
      <c r="G37" s="560"/>
      <c r="H37" s="560"/>
      <c r="I37" s="560"/>
      <c r="J37" s="560"/>
      <c r="K37" s="560"/>
      <c r="L37" s="560"/>
      <c r="M37" s="560"/>
      <c r="N37" s="328"/>
      <c r="O37" s="562"/>
      <c r="P37" s="562"/>
      <c r="Q37" s="325"/>
      <c r="R37" s="553"/>
    </row>
    <row r="38" spans="1:18" s="317" customFormat="1" ht="18">
      <c r="A38" s="551"/>
      <c r="B38" s="552"/>
      <c r="C38" s="269"/>
      <c r="D38" s="554"/>
      <c r="E38" s="554"/>
      <c r="F38" s="554"/>
      <c r="G38" s="554"/>
      <c r="H38" s="554"/>
      <c r="I38" s="554"/>
      <c r="J38" s="554"/>
      <c r="K38" s="554"/>
      <c r="L38" s="554"/>
      <c r="M38" s="554"/>
      <c r="N38" s="325"/>
      <c r="O38" s="556"/>
      <c r="P38" s="556"/>
      <c r="Q38" s="325"/>
      <c r="R38" s="552"/>
    </row>
    <row r="39" spans="1:18" s="317" customFormat="1" ht="18.600000000000001" thickBot="1">
      <c r="A39" s="553"/>
      <c r="B39" s="553"/>
      <c r="C39" s="269"/>
      <c r="D39" s="555"/>
      <c r="E39" s="555"/>
      <c r="F39" s="555"/>
      <c r="G39" s="555"/>
      <c r="H39" s="555"/>
      <c r="I39" s="555"/>
      <c r="J39" s="555"/>
      <c r="K39" s="555"/>
      <c r="L39" s="555"/>
      <c r="M39" s="555"/>
      <c r="N39" s="325"/>
      <c r="O39" s="557"/>
      <c r="P39" s="557"/>
      <c r="Q39" s="325"/>
      <c r="R39" s="553"/>
    </row>
    <row r="40" spans="1:18" s="317" customFormat="1" ht="18">
      <c r="A40" s="551"/>
      <c r="B40" s="552"/>
      <c r="C40" s="269"/>
      <c r="D40" s="563"/>
      <c r="E40" s="563"/>
      <c r="F40" s="563"/>
      <c r="G40" s="563"/>
      <c r="H40" s="563"/>
      <c r="I40" s="563"/>
      <c r="J40" s="563"/>
      <c r="K40" s="563"/>
      <c r="L40" s="563"/>
      <c r="M40" s="563"/>
      <c r="N40" s="325"/>
      <c r="O40" s="556"/>
      <c r="P40" s="556"/>
      <c r="Q40" s="325"/>
      <c r="R40" s="552"/>
    </row>
    <row r="41" spans="1:18" s="317" customFormat="1" ht="18.600000000000001" thickBot="1">
      <c r="A41" s="553"/>
      <c r="B41" s="553"/>
      <c r="C41" s="269"/>
      <c r="D41" s="564"/>
      <c r="E41" s="564"/>
      <c r="F41" s="564"/>
      <c r="G41" s="564"/>
      <c r="H41" s="564"/>
      <c r="I41" s="564"/>
      <c r="J41" s="564"/>
      <c r="K41" s="564"/>
      <c r="L41" s="564"/>
      <c r="M41" s="564"/>
      <c r="N41" s="325"/>
      <c r="O41" s="557"/>
      <c r="P41" s="557"/>
      <c r="Q41" s="325"/>
      <c r="R41" s="553"/>
    </row>
    <row r="42" spans="1:18" s="317" customFormat="1" ht="18">
      <c r="A42" s="552"/>
      <c r="B42" s="552"/>
      <c r="C42" s="269"/>
      <c r="D42" s="554"/>
      <c r="E42" s="554"/>
      <c r="F42" s="554"/>
      <c r="G42" s="554"/>
      <c r="H42" s="554"/>
      <c r="I42" s="554"/>
      <c r="J42" s="554"/>
      <c r="K42" s="554"/>
      <c r="L42" s="554"/>
      <c r="M42" s="554"/>
      <c r="N42" s="325"/>
      <c r="O42" s="556"/>
      <c r="P42" s="556"/>
      <c r="Q42" s="325"/>
      <c r="R42" s="552"/>
    </row>
    <row r="43" spans="1:18" s="317" customFormat="1" ht="18.600000000000001" thickBot="1">
      <c r="A43" s="553"/>
      <c r="B43" s="553"/>
      <c r="C43" s="269"/>
      <c r="D43" s="555"/>
      <c r="E43" s="555"/>
      <c r="F43" s="555"/>
      <c r="G43" s="555"/>
      <c r="H43" s="555"/>
      <c r="I43" s="555"/>
      <c r="J43" s="555"/>
      <c r="K43" s="555"/>
      <c r="L43" s="555"/>
      <c r="M43" s="555"/>
      <c r="N43" s="325"/>
      <c r="O43" s="557"/>
      <c r="P43" s="557"/>
      <c r="Q43" s="325"/>
      <c r="R43" s="553"/>
    </row>
    <row r="44" spans="1:18" s="317" customFormat="1" ht="20.399999999999999">
      <c r="A44" s="552"/>
      <c r="B44" s="552"/>
      <c r="C44" s="269"/>
      <c r="D44" s="559" t="s">
        <v>93</v>
      </c>
      <c r="E44" s="559"/>
      <c r="F44" s="559"/>
      <c r="G44" s="559"/>
      <c r="H44" s="559"/>
      <c r="I44" s="559"/>
      <c r="J44" s="559"/>
      <c r="K44" s="559"/>
      <c r="L44" s="559"/>
      <c r="M44" s="559"/>
      <c r="N44" s="328"/>
      <c r="O44" s="561">
        <f>O38+O40+O42</f>
        <v>0</v>
      </c>
      <c r="P44" s="561"/>
      <c r="Q44" s="325"/>
      <c r="R44" s="552"/>
    </row>
    <row r="45" spans="1:18" s="317" customFormat="1" ht="21" thickBot="1">
      <c r="A45" s="553"/>
      <c r="B45" s="553"/>
      <c r="C45" s="269"/>
      <c r="D45" s="560"/>
      <c r="E45" s="560"/>
      <c r="F45" s="560"/>
      <c r="G45" s="560"/>
      <c r="H45" s="560"/>
      <c r="I45" s="560"/>
      <c r="J45" s="560"/>
      <c r="K45" s="560"/>
      <c r="L45" s="560"/>
      <c r="M45" s="560"/>
      <c r="N45" s="328"/>
      <c r="O45" s="562"/>
      <c r="P45" s="562"/>
      <c r="Q45" s="325"/>
      <c r="R45" s="553"/>
    </row>
    <row r="46" spans="1:18" s="317" customFormat="1" ht="9.6" customHeight="1">
      <c r="A46" s="269"/>
      <c r="B46" s="269"/>
      <c r="C46" s="269"/>
      <c r="D46" s="269"/>
      <c r="E46" s="269"/>
      <c r="F46" s="269"/>
      <c r="G46" s="269"/>
      <c r="H46" s="269"/>
      <c r="I46" s="269"/>
      <c r="J46" s="269"/>
      <c r="K46" s="269"/>
      <c r="L46" s="269"/>
      <c r="M46" s="269"/>
      <c r="R46" s="286"/>
    </row>
    <row r="47" spans="1:18" s="317" customFormat="1" ht="18">
      <c r="A47" s="269"/>
      <c r="B47" s="269"/>
      <c r="C47" s="269"/>
      <c r="D47" s="269"/>
      <c r="E47" s="269"/>
      <c r="F47" s="269"/>
      <c r="G47" s="269"/>
      <c r="H47" s="269"/>
      <c r="I47" s="269"/>
      <c r="J47" s="269"/>
      <c r="K47" s="269"/>
      <c r="L47" s="269"/>
      <c r="M47" s="269"/>
      <c r="R47" s="286"/>
    </row>
    <row r="48" spans="1:18" s="317" customFormat="1" ht="21.6" thickBot="1">
      <c r="A48" s="503" t="s">
        <v>87</v>
      </c>
      <c r="B48" s="503"/>
      <c r="C48" s="503"/>
      <c r="D48" s="503"/>
      <c r="E48" s="503"/>
      <c r="F48" s="269"/>
      <c r="G48" s="572"/>
      <c r="H48" s="506"/>
      <c r="I48" s="506"/>
      <c r="J48" s="269"/>
      <c r="K48" s="269"/>
      <c r="L48" s="503" t="s">
        <v>86</v>
      </c>
      <c r="M48" s="503"/>
      <c r="N48" s="503"/>
      <c r="O48" s="503"/>
      <c r="P48" s="516">
        <f>SUM(O22+O23+O30+O31+O36+O44)</f>
        <v>0</v>
      </c>
      <c r="Q48" s="516"/>
      <c r="R48" s="516"/>
    </row>
    <row r="49" spans="1:18" s="317" customFormat="1" ht="18">
      <c r="A49" s="269"/>
      <c r="B49" s="269"/>
      <c r="C49" s="269"/>
      <c r="D49" s="269"/>
      <c r="E49" s="269"/>
      <c r="F49" s="269"/>
      <c r="G49" s="269"/>
      <c r="H49" s="269"/>
      <c r="I49" s="269"/>
      <c r="J49" s="269"/>
      <c r="K49" s="269"/>
      <c r="L49" s="269"/>
      <c r="M49" s="269"/>
      <c r="N49" s="269"/>
      <c r="O49" s="269"/>
      <c r="P49" s="269"/>
      <c r="Q49" s="269"/>
      <c r="R49" s="286"/>
    </row>
    <row r="50" spans="1:18" s="317" customFormat="1" ht="23.4" thickBot="1">
      <c r="A50" s="269"/>
      <c r="B50" s="269"/>
      <c r="C50" s="269"/>
      <c r="D50" s="269"/>
      <c r="E50" s="269"/>
      <c r="F50" s="269"/>
      <c r="G50" s="269"/>
      <c r="H50" s="269"/>
      <c r="I50" s="503" t="s">
        <v>88</v>
      </c>
      <c r="J50" s="503"/>
      <c r="K50" s="503"/>
      <c r="L50" s="503"/>
      <c r="M50" s="503"/>
      <c r="N50" s="269"/>
      <c r="O50" s="269"/>
      <c r="P50" s="570">
        <f>SUM(O13-P48)</f>
        <v>0</v>
      </c>
      <c r="Q50" s="570"/>
      <c r="R50" s="570"/>
    </row>
    <row r="51" spans="1:18" s="317" customFormat="1" ht="18">
      <c r="A51" s="269"/>
      <c r="B51" s="269"/>
      <c r="C51" s="269"/>
      <c r="D51" s="269"/>
      <c r="E51" s="269"/>
      <c r="F51" s="269"/>
      <c r="G51" s="269"/>
      <c r="H51" s="269"/>
      <c r="I51" s="269"/>
      <c r="J51" s="269"/>
      <c r="K51" s="269"/>
      <c r="L51" s="269"/>
      <c r="M51" s="269"/>
      <c r="N51" s="269"/>
      <c r="O51" s="269"/>
      <c r="P51" s="269"/>
      <c r="Q51" s="269"/>
      <c r="R51" s="286"/>
    </row>
    <row r="52" spans="1:18" s="317" customFormat="1" ht="22.35" customHeight="1" thickBot="1">
      <c r="A52" s="503" t="s">
        <v>84</v>
      </c>
      <c r="B52" s="503"/>
      <c r="C52" s="503"/>
      <c r="D52" s="503"/>
      <c r="E52" s="503"/>
      <c r="F52" s="503"/>
      <c r="G52" s="503"/>
      <c r="H52" s="503"/>
      <c r="I52" s="269"/>
      <c r="J52" s="571"/>
      <c r="K52" s="542"/>
      <c r="L52" s="542"/>
      <c r="M52" s="269"/>
      <c r="R52" s="286"/>
    </row>
    <row r="53" spans="1:18" s="317" customFormat="1" ht="18">
      <c r="A53" s="269"/>
      <c r="B53" s="269"/>
      <c r="C53" s="269"/>
      <c r="D53" s="269"/>
      <c r="E53" s="269"/>
      <c r="F53" s="269"/>
      <c r="G53" s="269"/>
      <c r="H53" s="269"/>
      <c r="I53" s="269"/>
      <c r="J53" s="269"/>
      <c r="K53" s="269"/>
      <c r="L53" s="269"/>
      <c r="M53" s="269"/>
      <c r="N53" s="269"/>
      <c r="O53" s="269"/>
      <c r="P53" s="269"/>
      <c r="Q53" s="269"/>
      <c r="R53" s="286"/>
    </row>
    <row r="54" spans="1:18" s="317" customFormat="1" ht="18.600000000000001" thickBot="1">
      <c r="A54" s="503" t="s">
        <v>89</v>
      </c>
      <c r="B54" s="503"/>
      <c r="C54" s="503"/>
      <c r="D54" s="503"/>
      <c r="E54" s="269"/>
      <c r="F54" s="269"/>
      <c r="G54" s="269"/>
      <c r="H54" s="295" t="s">
        <v>77</v>
      </c>
      <c r="I54" s="269"/>
      <c r="J54" s="569"/>
      <c r="K54" s="553"/>
      <c r="L54" s="553"/>
      <c r="M54" s="269"/>
      <c r="N54" s="269"/>
      <c r="O54" s="269"/>
      <c r="P54" s="269"/>
      <c r="Q54" s="269"/>
      <c r="R54" s="286"/>
    </row>
    <row r="55" spans="1:18" s="317" customFormat="1" ht="18">
      <c r="A55" s="269"/>
      <c r="B55" s="269"/>
      <c r="C55" s="269"/>
      <c r="D55" s="269"/>
      <c r="E55" s="269"/>
      <c r="F55" s="269"/>
      <c r="G55" s="269"/>
      <c r="H55" s="269"/>
      <c r="I55" s="269"/>
      <c r="J55" s="269"/>
      <c r="K55" s="269"/>
      <c r="L55" s="269"/>
      <c r="M55" s="269"/>
      <c r="N55" s="269"/>
      <c r="O55" s="269"/>
      <c r="P55" s="269"/>
      <c r="Q55" s="269"/>
      <c r="R55" s="286"/>
    </row>
    <row r="56" spans="1:18" s="317" customFormat="1" ht="18">
      <c r="A56" s="269"/>
      <c r="B56" s="269"/>
      <c r="C56" s="269"/>
      <c r="D56" s="269"/>
      <c r="E56" s="269"/>
      <c r="F56" s="269"/>
      <c r="G56" s="269"/>
      <c r="H56" s="269"/>
      <c r="I56" s="269"/>
      <c r="J56" s="269"/>
      <c r="K56" s="269"/>
      <c r="L56" s="329"/>
      <c r="M56" s="329"/>
      <c r="N56" s="330"/>
      <c r="O56" s="330"/>
      <c r="P56" s="330"/>
      <c r="Q56" s="330"/>
      <c r="R56" s="331"/>
    </row>
    <row r="57" spans="1:18" s="317" customFormat="1" ht="18.600000000000001" thickBot="1">
      <c r="A57" s="506"/>
      <c r="B57" s="506"/>
      <c r="C57" s="506"/>
      <c r="D57" s="506"/>
      <c r="E57" s="506"/>
      <c r="F57" s="506"/>
      <c r="G57" s="506"/>
      <c r="H57" s="506"/>
      <c r="I57" s="269"/>
      <c r="J57" s="269"/>
      <c r="K57" s="269"/>
      <c r="L57" s="567"/>
      <c r="M57" s="567"/>
      <c r="N57" s="567"/>
      <c r="O57" s="567"/>
      <c r="P57" s="567"/>
      <c r="Q57" s="567"/>
      <c r="R57" s="568"/>
    </row>
    <row r="58" spans="1:18" s="317" customFormat="1" ht="18">
      <c r="A58" s="269"/>
      <c r="B58" s="552" t="s">
        <v>76</v>
      </c>
      <c r="C58" s="552"/>
      <c r="D58" s="552"/>
      <c r="E58" s="552"/>
      <c r="F58" s="552"/>
      <c r="G58" s="552"/>
      <c r="H58" s="269"/>
      <c r="I58" s="269"/>
      <c r="J58" s="269"/>
      <c r="K58" s="269"/>
      <c r="L58" s="269"/>
      <c r="M58" s="552" t="s">
        <v>78</v>
      </c>
      <c r="N58" s="552"/>
      <c r="O58" s="552"/>
      <c r="P58" s="552"/>
      <c r="Q58" s="552"/>
      <c r="R58" s="332"/>
    </row>
    <row r="59" spans="1:18" s="317" customFormat="1" ht="18">
      <c r="A59" s="269"/>
      <c r="B59" s="269"/>
      <c r="C59" s="269"/>
      <c r="D59" s="269"/>
      <c r="E59" s="269"/>
      <c r="F59" s="269"/>
      <c r="G59" s="269"/>
      <c r="H59" s="269"/>
      <c r="I59" s="269"/>
      <c r="J59" s="269"/>
      <c r="K59" s="269"/>
      <c r="L59" s="269"/>
      <c r="M59" s="269"/>
      <c r="R59" s="286"/>
    </row>
  </sheetData>
  <sheetProtection password="CEC2" sheet="1" objects="1" scenarios="1" formatRows="0" insertRows="0" deleteRows="0" selectLockedCells="1"/>
  <mergeCells count="90">
    <mergeCell ref="E7:O7"/>
    <mergeCell ref="B58:G58"/>
    <mergeCell ref="L57:R57"/>
    <mergeCell ref="M58:Q58"/>
    <mergeCell ref="J54:L54"/>
    <mergeCell ref="A22:B23"/>
    <mergeCell ref="I50:M50"/>
    <mergeCell ref="P50:R50"/>
    <mergeCell ref="A52:H52"/>
    <mergeCell ref="J52:L52"/>
    <mergeCell ref="A57:H57"/>
    <mergeCell ref="D44:M45"/>
    <mergeCell ref="O44:P45"/>
    <mergeCell ref="R44:R45"/>
    <mergeCell ref="A48:E48"/>
    <mergeCell ref="G48:I48"/>
    <mergeCell ref="L48:O48"/>
    <mergeCell ref="P48:R48"/>
    <mergeCell ref="D42:M43"/>
    <mergeCell ref="O32:P33"/>
    <mergeCell ref="O36:P37"/>
    <mergeCell ref="R36:R37"/>
    <mergeCell ref="O38:P39"/>
    <mergeCell ref="R38:R39"/>
    <mergeCell ref="O40:P41"/>
    <mergeCell ref="R40:R41"/>
    <mergeCell ref="O42:P43"/>
    <mergeCell ref="R42:R43"/>
    <mergeCell ref="D32:M33"/>
    <mergeCell ref="D38:M39"/>
    <mergeCell ref="R32:R33"/>
    <mergeCell ref="D34:M35"/>
    <mergeCell ref="O34:P35"/>
    <mergeCell ref="A42:B43"/>
    <mergeCell ref="R34:R35"/>
    <mergeCell ref="A36:B37"/>
    <mergeCell ref="A38:B39"/>
    <mergeCell ref="A40:B41"/>
    <mergeCell ref="D36:M37"/>
    <mergeCell ref="A44:B45"/>
    <mergeCell ref="D40:M41"/>
    <mergeCell ref="A26:B27"/>
    <mergeCell ref="O26:P27"/>
    <mergeCell ref="R26:R27"/>
    <mergeCell ref="A28:B29"/>
    <mergeCell ref="A30:B31"/>
    <mergeCell ref="O30:P31"/>
    <mergeCell ref="D26:M27"/>
    <mergeCell ref="R28:R29"/>
    <mergeCell ref="R30:R31"/>
    <mergeCell ref="D28:M29"/>
    <mergeCell ref="O28:P29"/>
    <mergeCell ref="D30:M31"/>
    <mergeCell ref="A32:B33"/>
    <mergeCell ref="A34:B35"/>
    <mergeCell ref="R20:R21"/>
    <mergeCell ref="O20:P21"/>
    <mergeCell ref="D20:M21"/>
    <mergeCell ref="A20:B21"/>
    <mergeCell ref="A24:B25"/>
    <mergeCell ref="D22:M23"/>
    <mergeCell ref="O22:P23"/>
    <mergeCell ref="R22:R23"/>
    <mergeCell ref="D24:M25"/>
    <mergeCell ref="O24:P25"/>
    <mergeCell ref="R24:R25"/>
    <mergeCell ref="D16:M17"/>
    <mergeCell ref="O16:P17"/>
    <mergeCell ref="R16:R17"/>
    <mergeCell ref="A16:B17"/>
    <mergeCell ref="A18:B19"/>
    <mergeCell ref="D18:M19"/>
    <mergeCell ref="O18:P19"/>
    <mergeCell ref="R18:R19"/>
    <mergeCell ref="E2:R6"/>
    <mergeCell ref="A54:D54"/>
    <mergeCell ref="A9:B9"/>
    <mergeCell ref="D9:E9"/>
    <mergeCell ref="G9:M9"/>
    <mergeCell ref="O8:P8"/>
    <mergeCell ref="O9:P9"/>
    <mergeCell ref="A8:B8"/>
    <mergeCell ref="D8:E8"/>
    <mergeCell ref="G8:M8"/>
    <mergeCell ref="E11:M11"/>
    <mergeCell ref="O13:P13"/>
    <mergeCell ref="D14:M15"/>
    <mergeCell ref="A14:B15"/>
    <mergeCell ref="O15:P15"/>
    <mergeCell ref="A13:B13"/>
  </mergeCells>
  <conditionalFormatting sqref="A1:XFD1048576">
    <cfRule type="expression" dxfId="20" priority="2">
      <formula>CELL("protect",A1)=1</formula>
    </cfRule>
  </conditionalFormatting>
  <conditionalFormatting sqref="P50:R50">
    <cfRule type="cellIs" dxfId="19" priority="1" operator="lessThan">
      <formula>0</formula>
    </cfRule>
  </conditionalFormatting>
  <pageMargins left="0.52" right="0.42" top="0.14000000000000001" bottom="0.13" header="0.34" footer="0.14000000000000001"/>
  <pageSetup scale="65" orientation="portrait" horizontalDpi="300" verticalDpi="300" r:id="rId1"/>
  <headerFooter>
    <oddFooter>&amp;L&amp;F,   &amp;A</oddFooter>
  </headerFooter>
  <drawing r:id="rId2"/>
</worksheet>
</file>

<file path=xl/worksheets/sheet12.xml><?xml version="1.0" encoding="utf-8"?>
<worksheet xmlns="http://schemas.openxmlformats.org/spreadsheetml/2006/main" xmlns:r="http://schemas.openxmlformats.org/officeDocument/2006/relationships">
  <dimension ref="A1:L50"/>
  <sheetViews>
    <sheetView topLeftCell="A28" workbookViewId="0">
      <selection activeCell="L38" sqref="L38"/>
    </sheetView>
  </sheetViews>
  <sheetFormatPr defaultColWidth="8.6640625" defaultRowHeight="14.4"/>
  <cols>
    <col min="1" max="1" width="3.44140625" style="52" customWidth="1"/>
    <col min="2" max="2" width="8.88671875" style="52"/>
    <col min="3" max="3" width="39.5546875" style="52" customWidth="1"/>
    <col min="4" max="4" width="13.88671875" style="118" customWidth="1"/>
    <col min="5" max="5" width="3.44140625" style="118" customWidth="1"/>
    <col min="6" max="6" width="3" style="118" customWidth="1"/>
    <col min="7" max="7" width="13.109375" style="118" customWidth="1"/>
    <col min="8" max="8" width="3.88671875" style="118" customWidth="1"/>
    <col min="9" max="9" width="3.109375" style="118" customWidth="1"/>
    <col min="10" max="10" width="13.5546875" style="118" customWidth="1"/>
    <col min="11" max="11" width="8.88671875" style="68"/>
    <col min="12" max="16384" width="8.6640625" style="52"/>
  </cols>
  <sheetData>
    <row r="1" spans="1:12" ht="22.8">
      <c r="A1" s="69"/>
      <c r="B1" s="70"/>
      <c r="C1" s="575" t="s">
        <v>160</v>
      </c>
      <c r="D1" s="575"/>
      <c r="E1" s="575"/>
      <c r="F1" s="575"/>
      <c r="G1" s="575"/>
      <c r="H1" s="575"/>
      <c r="I1" s="583"/>
      <c r="J1" s="583"/>
      <c r="K1" s="108"/>
      <c r="L1" s="70"/>
    </row>
    <row r="2" spans="1:12" ht="17.399999999999999">
      <c r="C2" s="576" t="s">
        <v>161</v>
      </c>
      <c r="D2" s="576"/>
      <c r="E2" s="576"/>
      <c r="F2" s="576"/>
      <c r="G2" s="576"/>
      <c r="H2" s="576"/>
      <c r="I2" s="584"/>
      <c r="J2" s="584"/>
      <c r="K2" s="109"/>
      <c r="L2" s="53"/>
    </row>
    <row r="3" spans="1:12" ht="23.4" thickBot="1">
      <c r="A3" s="103"/>
      <c r="B3" s="103" t="s">
        <v>162</v>
      </c>
      <c r="C3" s="578" t="s">
        <v>181</v>
      </c>
      <c r="D3" s="578"/>
      <c r="E3" s="578"/>
      <c r="F3" s="578"/>
      <c r="G3" s="578"/>
      <c r="H3" s="578"/>
      <c r="I3" s="115"/>
      <c r="J3" s="116"/>
      <c r="K3" s="110"/>
      <c r="L3" s="54"/>
    </row>
    <row r="4" spans="1:12" s="104" customFormat="1" ht="20.399999999999999" customHeight="1">
      <c r="A4" s="52"/>
      <c r="B4" s="55" t="s">
        <v>273</v>
      </c>
      <c r="C4" s="56"/>
      <c r="D4" s="117"/>
      <c r="E4" s="57"/>
      <c r="F4" s="57"/>
      <c r="G4" s="117"/>
      <c r="H4" s="118"/>
      <c r="I4" s="118"/>
      <c r="J4" s="118"/>
      <c r="K4" s="111"/>
    </row>
    <row r="5" spans="1:12" ht="18" thickBot="1">
      <c r="B5" s="585" t="s">
        <v>163</v>
      </c>
      <c r="C5" s="585"/>
      <c r="D5" s="138">
        <v>0</v>
      </c>
      <c r="E5" s="139"/>
      <c r="F5" s="140" t="s">
        <v>274</v>
      </c>
      <c r="G5" s="141">
        <v>12</v>
      </c>
      <c r="H5" s="142" t="s">
        <v>268</v>
      </c>
      <c r="I5" s="336"/>
      <c r="J5" s="337">
        <f>D5*G5</f>
        <v>0</v>
      </c>
    </row>
    <row r="6" spans="1:12" ht="6" customHeight="1" thickBot="1">
      <c r="B6" s="56"/>
      <c r="C6" s="107"/>
      <c r="D6" s="119"/>
      <c r="E6" s="120"/>
      <c r="F6" s="57"/>
      <c r="G6" s="121"/>
      <c r="H6" s="68"/>
      <c r="I6" s="68"/>
      <c r="J6" s="371"/>
    </row>
    <row r="7" spans="1:12" ht="18.600000000000001" thickBot="1">
      <c r="B7" s="56"/>
      <c r="C7" s="58"/>
      <c r="D7" s="122"/>
      <c r="E7" s="123"/>
      <c r="F7" s="123"/>
      <c r="G7" s="122"/>
      <c r="H7" s="124"/>
      <c r="I7" s="124"/>
      <c r="J7" s="122"/>
    </row>
    <row r="8" spans="1:12">
      <c r="B8" s="56"/>
      <c r="C8" s="56"/>
      <c r="D8" s="125" t="s">
        <v>164</v>
      </c>
      <c r="E8" s="126"/>
      <c r="F8" s="126"/>
      <c r="G8" s="125" t="s">
        <v>164</v>
      </c>
      <c r="J8" s="125" t="s">
        <v>164</v>
      </c>
    </row>
    <row r="9" spans="1:12" ht="14.4" customHeight="1">
      <c r="B9" s="55" t="s">
        <v>115</v>
      </c>
      <c r="C9" s="56"/>
      <c r="D9" s="117"/>
      <c r="E9" s="57"/>
      <c r="F9" s="57"/>
      <c r="G9" s="117"/>
    </row>
    <row r="10" spans="1:12" ht="17.399999999999999">
      <c r="A10" s="59"/>
      <c r="B10" s="106">
        <v>101</v>
      </c>
      <c r="C10" s="60" t="s">
        <v>116</v>
      </c>
      <c r="D10" s="338"/>
      <c r="E10" s="61"/>
      <c r="F10" s="113"/>
      <c r="G10" s="338"/>
      <c r="H10" s="127"/>
      <c r="I10" s="127"/>
      <c r="J10" s="338"/>
      <c r="K10" s="112"/>
      <c r="L10" s="59"/>
    </row>
    <row r="11" spans="1:12" ht="17.399999999999999">
      <c r="A11" s="59"/>
      <c r="B11" s="106">
        <v>102</v>
      </c>
      <c r="C11" s="60" t="s">
        <v>165</v>
      </c>
      <c r="D11" s="339"/>
      <c r="E11" s="61"/>
      <c r="F11" s="113"/>
      <c r="G11" s="339"/>
      <c r="H11" s="127"/>
      <c r="I11" s="127"/>
      <c r="J11" s="339"/>
      <c r="K11" s="112"/>
      <c r="L11" s="59"/>
    </row>
    <row r="12" spans="1:12" ht="17.399999999999999">
      <c r="A12" s="59"/>
      <c r="B12" s="106">
        <v>103</v>
      </c>
      <c r="C12" s="60" t="s">
        <v>117</v>
      </c>
      <c r="D12" s="339"/>
      <c r="E12" s="61"/>
      <c r="F12" s="113"/>
      <c r="G12" s="339"/>
      <c r="H12" s="127"/>
      <c r="I12" s="127"/>
      <c r="J12" s="339"/>
      <c r="K12" s="112"/>
      <c r="L12" s="59"/>
    </row>
    <row r="13" spans="1:12" ht="17.399999999999999">
      <c r="A13" s="59"/>
      <c r="B13" s="106">
        <v>104</v>
      </c>
      <c r="C13" s="60" t="s">
        <v>118</v>
      </c>
      <c r="D13" s="339"/>
      <c r="E13" s="61"/>
      <c r="F13" s="113"/>
      <c r="G13" s="339"/>
      <c r="H13" s="127"/>
      <c r="I13" s="127"/>
      <c r="J13" s="339"/>
      <c r="K13" s="112"/>
      <c r="L13" s="59"/>
    </row>
    <row r="14" spans="1:12" ht="17.399999999999999">
      <c r="A14" s="59"/>
      <c r="B14" s="106">
        <v>106</v>
      </c>
      <c r="C14" s="60" t="s">
        <v>166</v>
      </c>
      <c r="D14" s="339"/>
      <c r="E14" s="61"/>
      <c r="F14" s="113"/>
      <c r="G14" s="339"/>
      <c r="H14" s="127"/>
      <c r="I14" s="127"/>
      <c r="J14" s="339"/>
      <c r="K14" s="112"/>
      <c r="L14" s="59"/>
    </row>
    <row r="15" spans="1:12" ht="17.399999999999999">
      <c r="A15" s="59"/>
      <c r="B15" s="106">
        <v>201</v>
      </c>
      <c r="C15" s="60" t="s">
        <v>278</v>
      </c>
      <c r="D15" s="367">
        <f>0.07*J5</f>
        <v>0</v>
      </c>
      <c r="E15" s="61"/>
      <c r="F15" s="113"/>
      <c r="G15" s="367">
        <f>0.07*J5</f>
        <v>0</v>
      </c>
      <c r="H15" s="127"/>
      <c r="I15" s="127"/>
      <c r="J15" s="367">
        <f>0.07*J5</f>
        <v>0</v>
      </c>
      <c r="K15" s="112"/>
      <c r="L15" s="59"/>
    </row>
    <row r="16" spans="1:12" ht="17.399999999999999">
      <c r="A16" s="59"/>
      <c r="B16" s="106">
        <v>301</v>
      </c>
      <c r="C16" s="60" t="s">
        <v>42</v>
      </c>
      <c r="D16" s="339"/>
      <c r="E16" s="61"/>
      <c r="F16" s="113"/>
      <c r="G16" s="339"/>
      <c r="H16" s="127"/>
      <c r="I16" s="127"/>
      <c r="J16" s="339"/>
      <c r="K16" s="112"/>
      <c r="L16" s="59"/>
    </row>
    <row r="17" spans="1:12" ht="17.399999999999999">
      <c r="A17" s="59"/>
      <c r="B17" s="106">
        <v>302</v>
      </c>
      <c r="C17" s="60" t="s">
        <v>45</v>
      </c>
      <c r="D17" s="339"/>
      <c r="E17" s="61"/>
      <c r="F17" s="113"/>
      <c r="G17" s="339"/>
      <c r="H17" s="127"/>
      <c r="I17" s="127"/>
      <c r="J17" s="339"/>
      <c r="K17" s="112"/>
      <c r="L17" s="59"/>
    </row>
    <row r="18" spans="1:12" ht="17.399999999999999">
      <c r="A18" s="59"/>
      <c r="B18" s="106">
        <v>304</v>
      </c>
      <c r="C18" s="60" t="s">
        <v>48</v>
      </c>
      <c r="D18" s="339"/>
      <c r="E18" s="61"/>
      <c r="F18" s="113"/>
      <c r="G18" s="339"/>
      <c r="H18" s="127"/>
      <c r="I18" s="127"/>
      <c r="J18" s="339"/>
      <c r="K18" s="112"/>
      <c r="L18" s="59"/>
    </row>
    <row r="19" spans="1:12" ht="17.399999999999999">
      <c r="A19" s="59"/>
      <c r="B19" s="106">
        <v>305</v>
      </c>
      <c r="C19" s="60" t="s">
        <v>51</v>
      </c>
      <c r="D19" s="339"/>
      <c r="E19" s="61"/>
      <c r="F19" s="113"/>
      <c r="G19" s="339"/>
      <c r="H19" s="127"/>
      <c r="I19" s="127"/>
      <c r="J19" s="339"/>
      <c r="K19" s="112"/>
      <c r="L19" s="59"/>
    </row>
    <row r="20" spans="1:12" ht="17.399999999999999">
      <c r="A20" s="59"/>
      <c r="B20" s="106">
        <v>306</v>
      </c>
      <c r="C20" s="60" t="s">
        <v>294</v>
      </c>
      <c r="D20" s="339"/>
      <c r="E20" s="61"/>
      <c r="F20" s="113"/>
      <c r="G20" s="339"/>
      <c r="H20" s="127"/>
      <c r="I20" s="127"/>
      <c r="J20" s="339"/>
      <c r="K20" s="112"/>
      <c r="L20" s="59"/>
    </row>
    <row r="21" spans="1:12" ht="17.399999999999999">
      <c r="A21" s="59"/>
      <c r="B21" s="106">
        <v>307</v>
      </c>
      <c r="C21" s="60" t="s">
        <v>167</v>
      </c>
      <c r="D21" s="339"/>
      <c r="E21" s="61"/>
      <c r="F21" s="113"/>
      <c r="G21" s="339"/>
      <c r="H21" s="127"/>
      <c r="I21" s="127"/>
      <c r="J21" s="339"/>
      <c r="K21" s="112"/>
      <c r="L21" s="59"/>
    </row>
    <row r="22" spans="1:12" ht="17.399999999999999">
      <c r="A22" s="59"/>
      <c r="B22" s="106">
        <v>401</v>
      </c>
      <c r="C22" s="60" t="s">
        <v>26</v>
      </c>
      <c r="D22" s="339"/>
      <c r="E22" s="61"/>
      <c r="F22" s="113"/>
      <c r="G22" s="339"/>
      <c r="H22" s="127"/>
      <c r="I22" s="127"/>
      <c r="J22" s="339"/>
      <c r="K22" s="112"/>
      <c r="L22" s="59"/>
    </row>
    <row r="23" spans="1:12" ht="17.399999999999999">
      <c r="A23" s="59"/>
      <c r="B23" s="106">
        <v>403</v>
      </c>
      <c r="C23" s="60" t="s">
        <v>168</v>
      </c>
      <c r="D23" s="339"/>
      <c r="E23" s="61"/>
      <c r="F23" s="113"/>
      <c r="G23" s="339"/>
      <c r="H23" s="127"/>
      <c r="I23" s="127"/>
      <c r="J23" s="339"/>
      <c r="K23" s="112"/>
      <c r="L23" s="59"/>
    </row>
    <row r="24" spans="1:12" ht="17.399999999999999">
      <c r="A24" s="59"/>
      <c r="B24" s="106">
        <v>404</v>
      </c>
      <c r="C24" s="60" t="s">
        <v>169</v>
      </c>
      <c r="D24" s="339"/>
      <c r="E24" s="61"/>
      <c r="F24" s="113"/>
      <c r="G24" s="339"/>
      <c r="H24" s="127"/>
      <c r="I24" s="127"/>
      <c r="J24" s="339"/>
      <c r="K24" s="112"/>
      <c r="L24" s="59"/>
    </row>
    <row r="25" spans="1:12" ht="17.399999999999999">
      <c r="A25" s="59"/>
      <c r="B25" s="106">
        <v>405</v>
      </c>
      <c r="C25" s="60" t="s">
        <v>37</v>
      </c>
      <c r="D25" s="339"/>
      <c r="E25" s="61"/>
      <c r="F25" s="113"/>
      <c r="G25" s="339"/>
      <c r="H25" s="127"/>
      <c r="I25" s="127"/>
      <c r="J25" s="339"/>
      <c r="K25" s="112"/>
      <c r="L25" s="59"/>
    </row>
    <row r="26" spans="1:12" ht="17.399999999999999">
      <c r="A26" s="59"/>
      <c r="B26" s="106">
        <v>406</v>
      </c>
      <c r="C26" s="60" t="s">
        <v>170</v>
      </c>
      <c r="D26" s="339"/>
      <c r="E26" s="61"/>
      <c r="F26" s="113"/>
      <c r="G26" s="339"/>
      <c r="H26" s="127"/>
      <c r="I26" s="127"/>
      <c r="J26" s="339"/>
      <c r="K26" s="112"/>
      <c r="L26" s="59"/>
    </row>
    <row r="27" spans="1:12" ht="17.399999999999999">
      <c r="A27" s="59"/>
      <c r="B27" s="106">
        <v>407</v>
      </c>
      <c r="C27" s="60" t="s">
        <v>43</v>
      </c>
      <c r="D27" s="339"/>
      <c r="E27" s="61"/>
      <c r="F27" s="113"/>
      <c r="G27" s="339"/>
      <c r="H27" s="127"/>
      <c r="I27" s="127"/>
      <c r="J27" s="339"/>
      <c r="K27" s="112"/>
      <c r="L27" s="59"/>
    </row>
    <row r="28" spans="1:12" ht="17.399999999999999">
      <c r="A28" s="59"/>
      <c r="B28" s="106">
        <v>408</v>
      </c>
      <c r="C28" s="60" t="s">
        <v>171</v>
      </c>
      <c r="D28" s="339"/>
      <c r="E28" s="61"/>
      <c r="F28" s="113"/>
      <c r="G28" s="339"/>
      <c r="H28" s="127"/>
      <c r="I28" s="127"/>
      <c r="J28" s="339"/>
      <c r="K28" s="112"/>
      <c r="L28" s="59"/>
    </row>
    <row r="29" spans="1:12" ht="17.399999999999999">
      <c r="A29" s="59"/>
      <c r="B29" s="106">
        <v>409</v>
      </c>
      <c r="C29" s="60" t="s">
        <v>172</v>
      </c>
      <c r="D29" s="339"/>
      <c r="E29" s="61"/>
      <c r="F29" s="113"/>
      <c r="G29" s="339"/>
      <c r="H29" s="127"/>
      <c r="I29" s="127"/>
      <c r="J29" s="339"/>
      <c r="K29" s="112"/>
      <c r="L29" s="59"/>
    </row>
    <row r="30" spans="1:12" ht="17.399999999999999">
      <c r="A30" s="59"/>
      <c r="B30" s="106">
        <v>410</v>
      </c>
      <c r="C30" s="60" t="s">
        <v>52</v>
      </c>
      <c r="D30" s="339"/>
      <c r="E30" s="61"/>
      <c r="F30" s="113"/>
      <c r="G30" s="339"/>
      <c r="H30" s="127"/>
      <c r="I30" s="127"/>
      <c r="J30" s="339"/>
      <c r="K30" s="112"/>
      <c r="L30" s="59"/>
    </row>
    <row r="31" spans="1:12" ht="17.399999999999999">
      <c r="A31" s="59"/>
      <c r="B31" s="106">
        <v>411</v>
      </c>
      <c r="C31" s="60" t="s">
        <v>173</v>
      </c>
      <c r="D31" s="339"/>
      <c r="E31" s="61"/>
      <c r="F31" s="113"/>
      <c r="G31" s="339"/>
      <c r="H31" s="127"/>
      <c r="I31" s="127"/>
      <c r="J31" s="339"/>
      <c r="K31" s="112"/>
      <c r="L31" s="59"/>
    </row>
    <row r="32" spans="1:12" ht="7.35" customHeight="1">
      <c r="B32" s="56"/>
      <c r="C32" s="56"/>
      <c r="D32" s="117"/>
      <c r="E32" s="57"/>
      <c r="F32" s="57"/>
      <c r="G32" s="117"/>
    </row>
    <row r="33" spans="1:12" ht="16.2" thickBot="1">
      <c r="A33" s="62" t="s">
        <v>174</v>
      </c>
      <c r="B33" s="579" t="s">
        <v>175</v>
      </c>
      <c r="C33" s="579"/>
      <c r="D33" s="335">
        <f>SUM(D10:D31)</f>
        <v>0</v>
      </c>
      <c r="E33" s="63"/>
      <c r="F33" s="63"/>
      <c r="G33" s="335">
        <f>SUM(G10:G31)</f>
        <v>0</v>
      </c>
      <c r="J33" s="335">
        <f>SUM(J10:J31)</f>
        <v>0</v>
      </c>
    </row>
    <row r="34" spans="1:12" ht="8.1" customHeight="1">
      <c r="A34" s="62"/>
      <c r="B34" s="64"/>
      <c r="C34" s="64"/>
      <c r="D34" s="63"/>
      <c r="E34" s="63"/>
      <c r="F34" s="65"/>
      <c r="G34" s="63"/>
      <c r="H34" s="68"/>
      <c r="I34" s="68"/>
      <c r="J34" s="63"/>
    </row>
    <row r="35" spans="1:12" ht="15.6" customHeight="1">
      <c r="B35" s="580" t="s">
        <v>285</v>
      </c>
      <c r="C35" s="580"/>
      <c r="D35" s="144">
        <v>0</v>
      </c>
      <c r="E35" s="65"/>
      <c r="F35" s="333"/>
      <c r="G35" s="368">
        <f>D40</f>
        <v>0</v>
      </c>
      <c r="J35" s="368">
        <f>G40</f>
        <v>0</v>
      </c>
    </row>
    <row r="36" spans="1:12" ht="15.6" customHeight="1">
      <c r="B36" s="581" t="s">
        <v>176</v>
      </c>
      <c r="C36" s="581"/>
      <c r="D36" s="369">
        <f>J5</f>
        <v>0</v>
      </c>
      <c r="E36" s="65"/>
      <c r="F36" s="333"/>
      <c r="G36" s="368">
        <f>J5</f>
        <v>0</v>
      </c>
      <c r="J36" s="368">
        <f>J5</f>
        <v>0</v>
      </c>
    </row>
    <row r="37" spans="1:12" ht="18.600000000000001" customHeight="1">
      <c r="A37" s="62" t="s">
        <v>174</v>
      </c>
      <c r="B37" s="582" t="s">
        <v>177</v>
      </c>
      <c r="C37" s="582"/>
      <c r="D37" s="370">
        <f>D35+D36</f>
        <v>0</v>
      </c>
      <c r="E37" s="63"/>
      <c r="F37" s="65"/>
      <c r="G37" s="370">
        <f>G35+G36</f>
        <v>0</v>
      </c>
      <c r="J37" s="370">
        <f>J35+J36</f>
        <v>0</v>
      </c>
    </row>
    <row r="38" spans="1:12" ht="21.6" customHeight="1">
      <c r="A38" s="62" t="s">
        <v>174</v>
      </c>
      <c r="B38" s="136" t="s">
        <v>178</v>
      </c>
      <c r="C38" s="137"/>
      <c r="D38" s="370">
        <f>D33</f>
        <v>0</v>
      </c>
      <c r="E38" s="65"/>
      <c r="F38" s="63"/>
      <c r="G38" s="370">
        <f>G33</f>
        <v>0</v>
      </c>
      <c r="J38" s="370">
        <f>J33</f>
        <v>0</v>
      </c>
    </row>
    <row r="39" spans="1:12" ht="15.6">
      <c r="B39" s="55"/>
      <c r="C39" s="55"/>
      <c r="D39" s="128"/>
      <c r="E39" s="65"/>
      <c r="F39" s="65"/>
      <c r="G39" s="128"/>
      <c r="J39" s="128"/>
    </row>
    <row r="40" spans="1:12" ht="16.2" thickBot="1">
      <c r="B40" s="145" t="s">
        <v>179</v>
      </c>
      <c r="C40" s="146"/>
      <c r="D40" s="334">
        <f>D37-D38</f>
        <v>0</v>
      </c>
      <c r="E40" s="63"/>
      <c r="F40" s="65"/>
      <c r="G40" s="334">
        <f>G37-G38</f>
        <v>0</v>
      </c>
      <c r="J40" s="334">
        <f>J37-J38</f>
        <v>0</v>
      </c>
    </row>
    <row r="41" spans="1:12" ht="8.1" customHeight="1" thickTop="1">
      <c r="B41" s="55"/>
      <c r="C41" s="55"/>
      <c r="D41" s="128"/>
      <c r="E41" s="65"/>
      <c r="F41" s="65"/>
      <c r="G41" s="128"/>
      <c r="J41" s="128"/>
    </row>
    <row r="42" spans="1:12" ht="24" customHeight="1" thickBot="1">
      <c r="B42" s="55"/>
      <c r="C42" s="66" t="s">
        <v>180</v>
      </c>
      <c r="D42" s="135"/>
      <c r="E42" s="57"/>
      <c r="F42" s="57"/>
      <c r="G42" s="57"/>
    </row>
    <row r="43" spans="1:12" ht="11.4" customHeight="1">
      <c r="B43" s="55"/>
      <c r="C43" s="55"/>
      <c r="D43" s="117"/>
      <c r="E43" s="57"/>
      <c r="F43" s="57"/>
      <c r="G43" s="117"/>
    </row>
    <row r="44" spans="1:12" ht="17.100000000000001" customHeight="1">
      <c r="A44" s="573" t="s">
        <v>275</v>
      </c>
      <c r="B44" s="573"/>
      <c r="C44" s="573"/>
      <c r="D44" s="67"/>
      <c r="E44" s="67"/>
      <c r="F44" s="67"/>
      <c r="G44" s="67"/>
      <c r="H44" s="129"/>
      <c r="I44" s="129"/>
      <c r="J44" s="129"/>
    </row>
    <row r="45" spans="1:12" ht="34.35" customHeight="1" thickBot="1">
      <c r="A45" s="62"/>
      <c r="B45" s="266"/>
      <c r="C45" s="134"/>
      <c r="D45" s="130"/>
      <c r="E45" s="67"/>
      <c r="F45" s="577"/>
      <c r="G45" s="577"/>
      <c r="H45" s="577"/>
      <c r="I45" s="577"/>
      <c r="J45" s="577"/>
      <c r="K45" s="114"/>
      <c r="L45" s="62"/>
    </row>
    <row r="46" spans="1:12" ht="21" customHeight="1">
      <c r="A46" s="62"/>
      <c r="B46" s="266"/>
      <c r="C46" s="105" t="s">
        <v>76</v>
      </c>
      <c r="D46" s="67"/>
      <c r="E46" s="67"/>
      <c r="F46" s="67"/>
      <c r="G46" s="574" t="s">
        <v>78</v>
      </c>
      <c r="H46" s="574"/>
      <c r="I46" s="574"/>
      <c r="J46" s="574"/>
      <c r="K46" s="114"/>
      <c r="L46" s="62"/>
    </row>
    <row r="47" spans="1:12">
      <c r="B47" s="266"/>
      <c r="C47" s="56"/>
      <c r="D47" s="117"/>
      <c r="E47" s="57"/>
      <c r="F47" s="57"/>
      <c r="G47" s="117"/>
      <c r="J47" s="131"/>
      <c r="K47" s="114"/>
      <c r="L47" s="62"/>
    </row>
    <row r="48" spans="1:12">
      <c r="B48" s="266"/>
      <c r="C48" s="56"/>
      <c r="D48" s="117"/>
      <c r="E48" s="57"/>
      <c r="F48" s="57"/>
      <c r="G48" s="117"/>
      <c r="J48" s="132"/>
    </row>
    <row r="49" spans="2:10" ht="15.6">
      <c r="B49" s="266"/>
      <c r="C49" s="56"/>
      <c r="D49" s="117"/>
      <c r="E49" s="57"/>
      <c r="F49" s="57"/>
      <c r="G49" s="133"/>
      <c r="J49" s="132"/>
    </row>
    <row r="50" spans="2:10">
      <c r="B50" s="56"/>
      <c r="C50" s="56"/>
      <c r="E50" s="68"/>
      <c r="F50" s="68"/>
    </row>
  </sheetData>
  <sheetProtection password="CEC2" sheet="1" objects="1" scenarios="1" formatRows="0" insertRows="0" deleteRows="0" selectLockedCells="1"/>
  <protectedRanges>
    <protectedRange sqref="D5:E6" name="Range3_1"/>
    <protectedRange sqref="D10:E31 G10:G31 J10:J31" name="Range2_1"/>
    <protectedRange sqref="D35:D36 F35:F36 J35:J36" name="Range1_1"/>
    <protectedRange sqref="D42:E42" name="Range4_1"/>
    <protectedRange sqref="D44:E44" name="Range5_1"/>
    <protectedRange sqref="D46:E46" name="Range6_1"/>
  </protectedRanges>
  <mergeCells count="13">
    <mergeCell ref="A44:C44"/>
    <mergeCell ref="G46:J46"/>
    <mergeCell ref="C1:H1"/>
    <mergeCell ref="C2:H2"/>
    <mergeCell ref="F45:J45"/>
    <mergeCell ref="C3:H3"/>
    <mergeCell ref="B33:C33"/>
    <mergeCell ref="B35:C35"/>
    <mergeCell ref="B36:C36"/>
    <mergeCell ref="B37:C37"/>
    <mergeCell ref="I1:J1"/>
    <mergeCell ref="I2:J2"/>
    <mergeCell ref="B5:C5"/>
  </mergeCells>
  <conditionalFormatting sqref="A1:XFD1048576">
    <cfRule type="expression" dxfId="18" priority="2">
      <formula>CELL("protect",A1)=1</formula>
    </cfRule>
  </conditionalFormatting>
  <conditionalFormatting sqref="D40 G40 J40">
    <cfRule type="cellIs" dxfId="17" priority="1" operator="lessThan">
      <formula>0</formula>
    </cfRule>
  </conditionalFormatting>
  <pageMargins left="0.24" right="0.23" top="0.23" bottom="0.14000000000000001" header="0.3" footer="0.35"/>
  <pageSetup scale="95" orientation="portrait" r:id="rId1"/>
  <drawing r:id="rId2"/>
</worksheet>
</file>

<file path=xl/worksheets/sheet13.xml><?xml version="1.0" encoding="utf-8"?>
<worksheet xmlns="http://schemas.openxmlformats.org/spreadsheetml/2006/main" xmlns:r="http://schemas.openxmlformats.org/officeDocument/2006/relationships">
  <dimension ref="A1:Q66"/>
  <sheetViews>
    <sheetView topLeftCell="A13" zoomScale="101" workbookViewId="0">
      <selection activeCell="F1" sqref="F1"/>
    </sheetView>
  </sheetViews>
  <sheetFormatPr defaultColWidth="8.6640625" defaultRowHeight="14.4"/>
  <cols>
    <col min="1" max="1" width="3.109375" style="461" customWidth="1"/>
    <col min="2" max="2" width="8.6640625" style="461"/>
    <col min="3" max="3" width="2.5546875" style="461" customWidth="1"/>
    <col min="4" max="4" width="13.5546875" style="461" customWidth="1"/>
    <col min="5" max="5" width="1.88671875" style="461" customWidth="1"/>
    <col min="6" max="6" width="8.6640625" style="461"/>
    <col min="7" max="7" width="11.109375" style="461" customWidth="1"/>
    <col min="8" max="8" width="7.44140625" style="461" customWidth="1"/>
    <col min="9" max="10" width="8.6640625" style="461"/>
    <col min="11" max="11" width="9.5546875" style="461" customWidth="1"/>
    <col min="12" max="12" width="7.88671875" style="461" customWidth="1"/>
    <col min="13" max="13" width="1.44140625" style="461" customWidth="1"/>
    <col min="14" max="14" width="6.44140625" style="461" customWidth="1"/>
    <col min="15" max="15" width="8.88671875" style="461" customWidth="1"/>
    <col min="16" max="16" width="1.44140625" style="461" customWidth="1"/>
    <col min="17" max="17" width="16.88671875" style="461" customWidth="1"/>
    <col min="18" max="16384" width="8.6640625" style="52"/>
  </cols>
  <sheetData>
    <row r="1" spans="1:17" ht="28.2">
      <c r="G1" s="537" t="s">
        <v>160</v>
      </c>
      <c r="H1" s="537"/>
      <c r="I1" s="537"/>
      <c r="J1" s="537"/>
      <c r="K1" s="537"/>
      <c r="L1" s="537"/>
      <c r="M1" s="537"/>
      <c r="N1" s="537"/>
    </row>
    <row r="2" spans="1:17" ht="17.399999999999999">
      <c r="G2" s="340"/>
      <c r="H2" s="540" t="s">
        <v>131</v>
      </c>
      <c r="I2" s="540"/>
      <c r="J2" s="540"/>
      <c r="K2" s="540"/>
      <c r="L2" s="540"/>
      <c r="M2" s="463"/>
      <c r="N2" s="463"/>
    </row>
    <row r="3" spans="1:17" ht="18" thickBot="1">
      <c r="G3" s="340"/>
      <c r="H3" s="631" t="s">
        <v>99</v>
      </c>
      <c r="I3" s="631"/>
      <c r="J3" s="631"/>
      <c r="K3" s="553"/>
      <c r="L3" s="553"/>
      <c r="M3" s="463"/>
      <c r="N3" s="463"/>
    </row>
    <row r="4" spans="1:17" ht="18" thickBot="1">
      <c r="H4" s="631" t="s">
        <v>80</v>
      </c>
      <c r="I4" s="631"/>
      <c r="J4" s="631"/>
      <c r="K4" s="632"/>
      <c r="L4" s="633"/>
    </row>
    <row r="5" spans="1:17" ht="18" thickBot="1">
      <c r="A5" s="503" t="s">
        <v>298</v>
      </c>
      <c r="B5" s="503"/>
      <c r="C5" s="503"/>
      <c r="D5" s="503"/>
      <c r="E5" s="503"/>
      <c r="F5" s="503"/>
      <c r="G5" s="503"/>
      <c r="H5" s="460"/>
      <c r="I5" s="460"/>
      <c r="J5" s="460"/>
      <c r="K5" s="464"/>
      <c r="L5" s="332"/>
      <c r="N5" s="630"/>
      <c r="O5" s="630"/>
      <c r="Q5" s="342">
        <v>0</v>
      </c>
    </row>
    <row r="6" spans="1:17" ht="7.65" customHeight="1">
      <c r="H6" s="460"/>
      <c r="I6" s="460"/>
      <c r="J6" s="460"/>
      <c r="K6" s="464"/>
      <c r="L6" s="332"/>
    </row>
    <row r="7" spans="1:17" ht="17.399999999999999">
      <c r="A7" s="503" t="s">
        <v>132</v>
      </c>
      <c r="B7" s="503"/>
      <c r="C7" s="503"/>
      <c r="D7" s="456"/>
      <c r="E7" s="456"/>
      <c r="H7" s="634"/>
      <c r="I7" s="634"/>
      <c r="J7" s="634"/>
      <c r="K7" s="634"/>
      <c r="L7" s="634"/>
    </row>
    <row r="8" spans="1:17" ht="7.65" customHeight="1">
      <c r="A8" s="458"/>
      <c r="B8" s="458"/>
    </row>
    <row r="9" spans="1:17" ht="21.6" thickBot="1">
      <c r="A9" s="458"/>
      <c r="B9" s="456" t="s">
        <v>135</v>
      </c>
      <c r="H9" s="572"/>
      <c r="I9" s="506"/>
      <c r="Q9" s="342">
        <v>0</v>
      </c>
    </row>
    <row r="10" spans="1:17" ht="9.6" customHeight="1">
      <c r="A10" s="458"/>
      <c r="B10" s="458"/>
    </row>
    <row r="11" spans="1:17" ht="17.399999999999999">
      <c r="B11" s="456" t="s">
        <v>133</v>
      </c>
    </row>
    <row r="12" spans="1:17" ht="18" thickBot="1">
      <c r="B12" s="456" t="s">
        <v>122</v>
      </c>
      <c r="C12" s="456"/>
      <c r="D12" s="456" t="s">
        <v>299</v>
      </c>
      <c r="E12" s="456"/>
      <c r="F12" s="503" t="s">
        <v>95</v>
      </c>
      <c r="G12" s="503"/>
      <c r="H12" s="503"/>
      <c r="I12" s="503"/>
      <c r="J12" s="503"/>
      <c r="K12" s="456"/>
      <c r="L12" s="456"/>
      <c r="M12" s="456"/>
      <c r="N12" s="503" t="s">
        <v>82</v>
      </c>
      <c r="O12" s="503"/>
      <c r="P12" s="456"/>
    </row>
    <row r="13" spans="1:17" ht="18" thickBot="1">
      <c r="B13" s="277" t="s">
        <v>13</v>
      </c>
      <c r="C13" s="178"/>
      <c r="D13" s="465"/>
      <c r="E13" s="178"/>
      <c r="F13" s="494"/>
      <c r="G13" s="494"/>
      <c r="H13" s="494"/>
      <c r="I13" s="494"/>
      <c r="J13" s="494"/>
      <c r="K13" s="494"/>
      <c r="L13" s="494"/>
      <c r="M13" s="178"/>
      <c r="N13" s="528"/>
      <c r="O13" s="528"/>
      <c r="P13" s="454"/>
      <c r="Q13" s="455"/>
    </row>
    <row r="14" spans="1:17" ht="18" thickBot="1">
      <c r="B14" s="277" t="s">
        <v>15</v>
      </c>
      <c r="C14" s="178"/>
      <c r="D14" s="466"/>
      <c r="E14" s="178"/>
      <c r="F14" s="636"/>
      <c r="G14" s="636"/>
      <c r="H14" s="636"/>
      <c r="I14" s="636"/>
      <c r="J14" s="636"/>
      <c r="K14" s="636"/>
      <c r="L14" s="636"/>
      <c r="M14" s="178"/>
      <c r="N14" s="637"/>
      <c r="O14" s="637"/>
      <c r="P14" s="454"/>
      <c r="Q14" s="455"/>
    </row>
    <row r="15" spans="1:17" ht="18" thickBot="1">
      <c r="B15" s="277" t="s">
        <v>18</v>
      </c>
      <c r="C15" s="455"/>
      <c r="D15" s="467"/>
      <c r="E15" s="455"/>
      <c r="F15" s="494"/>
      <c r="G15" s="494"/>
      <c r="H15" s="494"/>
      <c r="I15" s="494"/>
      <c r="J15" s="494"/>
      <c r="K15" s="494"/>
      <c r="L15" s="494"/>
      <c r="M15" s="455"/>
      <c r="N15" s="528"/>
      <c r="O15" s="528"/>
      <c r="P15" s="455"/>
      <c r="Q15" s="455"/>
    </row>
    <row r="16" spans="1:17" ht="18" thickBot="1">
      <c r="B16" s="456" t="s">
        <v>134</v>
      </c>
      <c r="C16" s="455"/>
      <c r="D16" s="455"/>
      <c r="E16" s="455"/>
      <c r="F16" s="455"/>
      <c r="G16" s="455"/>
      <c r="H16" s="455"/>
      <c r="I16" s="455"/>
      <c r="J16" s="455"/>
      <c r="K16" s="455"/>
      <c r="L16" s="455"/>
      <c r="M16" s="455"/>
      <c r="N16" s="455"/>
      <c r="O16" s="455"/>
      <c r="P16" s="455"/>
      <c r="Q16" s="346">
        <f>SUM(N13:N15)</f>
        <v>0</v>
      </c>
    </row>
    <row r="17" spans="1:17" ht="7.65" customHeight="1"/>
    <row r="18" spans="1:17" ht="17.399999999999999">
      <c r="B18" s="456" t="s">
        <v>136</v>
      </c>
      <c r="C18" s="455"/>
      <c r="D18" s="455"/>
      <c r="E18" s="455"/>
      <c r="F18" s="455"/>
      <c r="G18" s="455"/>
      <c r="H18" s="455"/>
      <c r="I18" s="455"/>
      <c r="J18" s="455"/>
      <c r="K18" s="455"/>
      <c r="L18" s="455"/>
      <c r="M18" s="455"/>
      <c r="N18" s="455"/>
      <c r="O18" s="455"/>
      <c r="P18" s="455"/>
    </row>
    <row r="19" spans="1:17" ht="17.399999999999999">
      <c r="B19" s="456"/>
      <c r="C19" s="456"/>
      <c r="D19" s="456" t="s">
        <v>299</v>
      </c>
      <c r="E19" s="456"/>
      <c r="F19" s="456" t="s">
        <v>95</v>
      </c>
      <c r="G19" s="456"/>
      <c r="H19" s="456"/>
      <c r="I19" s="456"/>
      <c r="J19" s="456"/>
      <c r="K19" s="456"/>
      <c r="L19" s="456"/>
      <c r="M19" s="456"/>
      <c r="N19" s="456" t="s">
        <v>82</v>
      </c>
      <c r="O19" s="455"/>
      <c r="P19" s="455"/>
    </row>
    <row r="21" spans="1:17" ht="18" thickBot="1">
      <c r="A21" s="455"/>
      <c r="B21" s="453"/>
      <c r="C21" s="178"/>
      <c r="D21" s="465"/>
      <c r="E21" s="178"/>
      <c r="F21" s="506"/>
      <c r="G21" s="506"/>
      <c r="H21" s="506"/>
      <c r="I21" s="506"/>
      <c r="J21" s="506"/>
      <c r="K21" s="506"/>
      <c r="L21" s="506"/>
      <c r="M21" s="178"/>
      <c r="N21" s="638"/>
      <c r="O21" s="638"/>
      <c r="P21" s="454"/>
      <c r="Q21" s="455"/>
    </row>
    <row r="22" spans="1:17" ht="18" thickBot="1">
      <c r="A22" s="455"/>
      <c r="B22" s="459"/>
      <c r="C22" s="178"/>
      <c r="D22" s="466"/>
      <c r="E22" s="178"/>
      <c r="F22" s="636"/>
      <c r="G22" s="636"/>
      <c r="H22" s="636"/>
      <c r="I22" s="636"/>
      <c r="J22" s="636"/>
      <c r="K22" s="636"/>
      <c r="L22" s="636"/>
      <c r="M22" s="178"/>
      <c r="N22" s="637"/>
      <c r="O22" s="637"/>
      <c r="P22" s="454"/>
      <c r="Q22" s="455"/>
    </row>
    <row r="23" spans="1:17" ht="11.4" customHeight="1">
      <c r="A23" s="455"/>
      <c r="B23" s="455"/>
      <c r="C23" s="455"/>
      <c r="D23" s="455"/>
      <c r="E23" s="455"/>
      <c r="F23" s="455"/>
      <c r="G23" s="455"/>
      <c r="H23" s="455"/>
      <c r="I23" s="455"/>
      <c r="J23" s="455"/>
      <c r="K23" s="455"/>
      <c r="L23" s="455"/>
      <c r="M23" s="455"/>
      <c r="N23" s="455"/>
      <c r="O23" s="455"/>
      <c r="P23" s="455"/>
      <c r="Q23" s="455"/>
    </row>
    <row r="24" spans="1:17" ht="18" thickBot="1">
      <c r="A24" s="455"/>
      <c r="B24" s="456" t="s">
        <v>137</v>
      </c>
      <c r="C24" s="455"/>
      <c r="D24" s="455"/>
      <c r="E24" s="455"/>
      <c r="F24" s="455"/>
      <c r="G24" s="455"/>
      <c r="H24" s="455"/>
      <c r="I24" s="455"/>
      <c r="J24" s="455"/>
      <c r="K24" s="455"/>
      <c r="L24" s="455"/>
      <c r="M24" s="455"/>
      <c r="N24" s="455"/>
      <c r="O24" s="455"/>
      <c r="P24" s="455"/>
      <c r="Q24" s="346">
        <f>SUM(N21:N22)</f>
        <v>0</v>
      </c>
    </row>
    <row r="25" spans="1:17" ht="7.35" customHeight="1">
      <c r="A25" s="455"/>
      <c r="B25" s="455"/>
      <c r="C25" s="455"/>
      <c r="D25" s="455"/>
      <c r="E25" s="455"/>
      <c r="F25" s="455"/>
      <c r="G25" s="455"/>
      <c r="H25" s="455"/>
      <c r="I25" s="455"/>
      <c r="J25" s="455"/>
      <c r="K25" s="455"/>
      <c r="L25" s="455"/>
      <c r="M25" s="455"/>
      <c r="N25" s="455"/>
      <c r="O25" s="455"/>
      <c r="P25" s="455"/>
      <c r="Q25" s="463"/>
    </row>
    <row r="26" spans="1:17" ht="7.65" customHeight="1">
      <c r="A26" s="455"/>
      <c r="B26" s="455"/>
      <c r="C26" s="455"/>
      <c r="D26" s="455"/>
      <c r="E26" s="455"/>
      <c r="F26" s="455"/>
      <c r="G26" s="455"/>
      <c r="H26" s="455"/>
      <c r="I26" s="455"/>
      <c r="J26" s="455"/>
      <c r="K26" s="455"/>
      <c r="L26" s="455"/>
      <c r="M26" s="455"/>
      <c r="N26" s="455"/>
      <c r="O26" s="455"/>
      <c r="P26" s="455"/>
      <c r="Q26" s="463"/>
    </row>
    <row r="27" spans="1:17" ht="18" thickBot="1">
      <c r="A27" s="455"/>
      <c r="B27" s="503" t="s">
        <v>300</v>
      </c>
      <c r="C27" s="503"/>
      <c r="D27" s="503"/>
      <c r="E27" s="503"/>
      <c r="F27" s="503"/>
      <c r="G27" s="503"/>
      <c r="H27" s="455"/>
      <c r="I27" s="455"/>
      <c r="J27" s="455"/>
      <c r="K27" s="455"/>
      <c r="L27" s="455"/>
      <c r="M27" s="455"/>
      <c r="N27" s="455"/>
      <c r="O27" s="455"/>
      <c r="P27" s="455"/>
      <c r="Q27" s="469">
        <f>Q9+Q16-Q24</f>
        <v>0</v>
      </c>
    </row>
    <row r="28" spans="1:17" ht="6.6" customHeight="1">
      <c r="A28" s="455"/>
      <c r="B28" s="455"/>
      <c r="C28" s="455"/>
      <c r="D28" s="455"/>
      <c r="E28" s="455"/>
      <c r="F28" s="455"/>
      <c r="G28" s="455"/>
      <c r="H28" s="455"/>
      <c r="I28" s="455"/>
      <c r="J28" s="455"/>
      <c r="K28" s="455"/>
      <c r="L28" s="455"/>
      <c r="M28" s="455"/>
      <c r="N28" s="455"/>
      <c r="O28" s="455"/>
      <c r="P28" s="455"/>
      <c r="Q28" s="463"/>
    </row>
    <row r="29" spans="1:17" ht="17.399999999999999">
      <c r="A29" s="455"/>
      <c r="B29" s="503" t="s">
        <v>301</v>
      </c>
      <c r="C29" s="503"/>
      <c r="D29" s="503"/>
      <c r="E29" s="503"/>
      <c r="F29" s="503"/>
      <c r="G29" s="503"/>
      <c r="H29" s="503"/>
      <c r="I29" s="503"/>
      <c r="J29" s="503"/>
      <c r="K29" s="503"/>
      <c r="L29" s="503"/>
      <c r="M29" s="455"/>
      <c r="N29" s="499"/>
      <c r="O29" s="499"/>
      <c r="P29" s="455"/>
      <c r="Q29" s="463"/>
    </row>
    <row r="30" spans="1:17" ht="17.399999999999999">
      <c r="A30" s="455"/>
      <c r="B30" s="456"/>
      <c r="C30" s="456"/>
      <c r="D30" s="456" t="s">
        <v>302</v>
      </c>
      <c r="E30" s="456"/>
      <c r="F30" s="456" t="s">
        <v>95</v>
      </c>
      <c r="G30" s="456"/>
      <c r="H30" s="456"/>
      <c r="I30" s="456"/>
      <c r="J30" s="456"/>
      <c r="K30" s="456"/>
      <c r="L30" s="456"/>
      <c r="M30" s="455"/>
      <c r="N30" s="455"/>
      <c r="O30" s="455"/>
      <c r="P30" s="455"/>
      <c r="Q30" s="463"/>
    </row>
    <row r="31" spans="1:17" ht="18" thickBot="1">
      <c r="A31" s="455"/>
      <c r="B31" s="455"/>
      <c r="C31" s="455"/>
      <c r="D31" s="457"/>
      <c r="E31" s="455"/>
      <c r="F31" s="506"/>
      <c r="G31" s="506"/>
      <c r="H31" s="506"/>
      <c r="I31" s="506"/>
      <c r="J31" s="506"/>
      <c r="K31" s="506"/>
      <c r="L31" s="506"/>
      <c r="M31" s="455"/>
      <c r="N31" s="638"/>
      <c r="O31" s="638"/>
      <c r="P31" s="455"/>
      <c r="Q31" s="463"/>
    </row>
    <row r="32" spans="1:17" ht="10.65" customHeight="1">
      <c r="A32" s="455"/>
      <c r="B32" s="455"/>
      <c r="C32" s="455"/>
      <c r="D32" s="455"/>
      <c r="E32" s="455"/>
      <c r="F32" s="455"/>
      <c r="G32" s="455"/>
      <c r="H32" s="455"/>
      <c r="I32" s="455"/>
      <c r="J32" s="455"/>
      <c r="K32" s="455"/>
      <c r="L32" s="455"/>
      <c r="M32" s="455"/>
      <c r="N32" s="455"/>
      <c r="O32" s="455"/>
      <c r="P32" s="455"/>
      <c r="Q32" s="463"/>
    </row>
    <row r="33" spans="1:17" ht="18" thickBot="1">
      <c r="A33" s="455"/>
      <c r="B33" s="503" t="s">
        <v>303</v>
      </c>
      <c r="C33" s="503"/>
      <c r="D33" s="503"/>
      <c r="E33" s="503"/>
      <c r="F33" s="503"/>
      <c r="G33" s="503"/>
      <c r="H33" s="455"/>
      <c r="I33" s="455"/>
      <c r="J33" s="455"/>
      <c r="K33" s="455"/>
      <c r="L33" s="455"/>
      <c r="M33" s="455"/>
      <c r="N33" s="455"/>
      <c r="O33" s="455"/>
      <c r="P33" s="455"/>
      <c r="Q33" s="469">
        <f>N31</f>
        <v>0</v>
      </c>
    </row>
    <row r="34" spans="1:17" ht="12" customHeight="1">
      <c r="A34" s="455"/>
      <c r="B34" s="455"/>
      <c r="C34" s="455"/>
      <c r="D34" s="455"/>
      <c r="E34" s="455"/>
      <c r="F34" s="455"/>
      <c r="G34" s="455"/>
      <c r="H34" s="455"/>
      <c r="I34" s="455"/>
      <c r="J34" s="455"/>
      <c r="K34" s="455"/>
      <c r="L34" s="455"/>
      <c r="M34" s="455"/>
      <c r="N34" s="455"/>
      <c r="O34" s="455"/>
      <c r="P34" s="455"/>
      <c r="Q34" s="463"/>
    </row>
    <row r="35" spans="1:17" ht="18" thickBot="1">
      <c r="A35" s="503" t="s">
        <v>138</v>
      </c>
      <c r="B35" s="503"/>
      <c r="C35" s="503"/>
      <c r="D35" s="503"/>
      <c r="E35" s="503"/>
      <c r="F35" s="503"/>
      <c r="G35" s="503"/>
      <c r="H35" s="503"/>
      <c r="I35" s="455"/>
      <c r="J35" s="455"/>
      <c r="K35" s="455"/>
      <c r="L35" s="455"/>
      <c r="M35" s="455"/>
      <c r="N35" s="455"/>
      <c r="O35" s="455"/>
      <c r="P35" s="455"/>
      <c r="Q35" s="346">
        <f>SUM(Q9+Q16-Q24-Q33)</f>
        <v>0</v>
      </c>
    </row>
    <row r="36" spans="1:17" ht="9" customHeight="1">
      <c r="Q36" s="462"/>
    </row>
    <row r="37" spans="1:17" ht="21">
      <c r="A37" s="635" t="s">
        <v>139</v>
      </c>
      <c r="B37" s="635"/>
      <c r="C37" s="635"/>
      <c r="D37" s="635"/>
      <c r="E37" s="458"/>
      <c r="Q37" s="462"/>
    </row>
    <row r="38" spans="1:17" ht="7.65" customHeight="1">
      <c r="Q38" s="462"/>
    </row>
    <row r="39" spans="1:17" ht="18" thickBot="1">
      <c r="B39" s="455" t="s">
        <v>127</v>
      </c>
      <c r="C39" s="455"/>
      <c r="D39" s="455"/>
      <c r="E39" s="455"/>
      <c r="F39" s="178"/>
      <c r="G39" s="178"/>
      <c r="H39" s="178"/>
      <c r="I39" s="178"/>
      <c r="J39" s="178"/>
      <c r="K39" s="638">
        <v>0</v>
      </c>
      <c r="L39" s="638"/>
      <c r="M39" s="455"/>
      <c r="N39" s="507"/>
      <c r="O39" s="507"/>
      <c r="P39" s="454"/>
      <c r="Q39" s="463"/>
    </row>
    <row r="40" spans="1:17" ht="18" thickBot="1">
      <c r="B40" s="455" t="s">
        <v>19</v>
      </c>
      <c r="C40" s="455"/>
      <c r="D40" s="455"/>
      <c r="E40" s="455"/>
      <c r="F40" s="178"/>
      <c r="G40" s="178"/>
      <c r="H40" s="178"/>
      <c r="I40" s="178"/>
      <c r="J40" s="178"/>
      <c r="K40" s="528">
        <v>0</v>
      </c>
      <c r="L40" s="528"/>
      <c r="M40" s="455"/>
      <c r="N40" s="507"/>
      <c r="O40" s="507"/>
      <c r="P40" s="454"/>
      <c r="Q40" s="463"/>
    </row>
    <row r="41" spans="1:17" ht="18" thickBot="1">
      <c r="B41" s="455" t="s">
        <v>140</v>
      </c>
      <c r="C41" s="455"/>
      <c r="D41" s="455"/>
      <c r="E41" s="455"/>
      <c r="F41" s="178"/>
      <c r="G41" s="178"/>
      <c r="H41" s="178"/>
      <c r="I41" s="178"/>
      <c r="J41" s="178"/>
      <c r="K41" s="528">
        <v>0</v>
      </c>
      <c r="L41" s="528"/>
      <c r="M41" s="455"/>
      <c r="N41" s="507"/>
      <c r="O41" s="507"/>
      <c r="P41" s="454"/>
      <c r="Q41" s="463"/>
    </row>
    <row r="42" spans="1:17" ht="18" thickBot="1">
      <c r="B42" s="455" t="s">
        <v>141</v>
      </c>
      <c r="C42" s="455"/>
      <c r="D42" s="455"/>
      <c r="E42" s="455"/>
      <c r="F42" s="178"/>
      <c r="G42" s="178"/>
      <c r="H42" s="178"/>
      <c r="I42" s="178"/>
      <c r="J42" s="178"/>
      <c r="K42" s="528">
        <v>0</v>
      </c>
      <c r="L42" s="528"/>
      <c r="M42" s="455"/>
      <c r="N42" s="507"/>
      <c r="O42" s="507"/>
      <c r="P42" s="454"/>
      <c r="Q42" s="463"/>
    </row>
    <row r="43" spans="1:17" ht="18" thickBot="1">
      <c r="B43" s="456" t="s">
        <v>142</v>
      </c>
      <c r="K43" s="639"/>
      <c r="L43" s="639"/>
      <c r="M43" s="455"/>
      <c r="N43" s="507"/>
      <c r="O43" s="507"/>
      <c r="P43" s="468"/>
      <c r="Q43" s="346">
        <f>SUM(K39+K40+K41-K42)</f>
        <v>0</v>
      </c>
    </row>
    <row r="44" spans="1:17" ht="9" customHeight="1">
      <c r="K44" s="639"/>
      <c r="L44" s="639"/>
      <c r="M44" s="455"/>
      <c r="N44" s="463"/>
      <c r="O44" s="463"/>
      <c r="P44" s="455"/>
      <c r="Q44" s="463"/>
    </row>
    <row r="45" spans="1:17" ht="17.399999999999999">
      <c r="A45" s="456" t="s">
        <v>144</v>
      </c>
      <c r="K45" s="639"/>
      <c r="L45" s="639"/>
      <c r="M45" s="455"/>
      <c r="N45" s="463"/>
      <c r="O45" s="463"/>
      <c r="P45" s="455"/>
      <c r="Q45" s="463"/>
    </row>
    <row r="46" spans="1:17" ht="17.399999999999999">
      <c r="K46" s="639"/>
      <c r="L46" s="639"/>
      <c r="M46" s="455"/>
      <c r="N46" s="463"/>
      <c r="O46" s="463"/>
      <c r="P46" s="455"/>
      <c r="Q46" s="463"/>
    </row>
    <row r="47" spans="1:17" ht="18" thickBot="1">
      <c r="B47" s="455" t="s">
        <v>127</v>
      </c>
      <c r="C47" s="455"/>
      <c r="D47" s="455"/>
      <c r="E47" s="455"/>
      <c r="F47" s="178"/>
      <c r="G47" s="178"/>
      <c r="H47" s="178"/>
      <c r="I47" s="178"/>
      <c r="J47" s="178"/>
      <c r="K47" s="638">
        <v>0</v>
      </c>
      <c r="L47" s="638"/>
      <c r="M47" s="455"/>
      <c r="N47" s="640"/>
      <c r="O47" s="640"/>
      <c r="P47" s="463"/>
      <c r="Q47" s="463"/>
    </row>
    <row r="48" spans="1:17" ht="18" thickBot="1">
      <c r="B48" s="455" t="s">
        <v>19</v>
      </c>
      <c r="C48" s="455"/>
      <c r="D48" s="455"/>
      <c r="E48" s="455"/>
      <c r="F48" s="178"/>
      <c r="G48" s="178"/>
      <c r="H48" s="178"/>
      <c r="I48" s="178"/>
      <c r="J48" s="178"/>
      <c r="K48" s="528">
        <v>0</v>
      </c>
      <c r="L48" s="528"/>
      <c r="M48" s="455"/>
      <c r="N48" s="640"/>
      <c r="O48" s="640"/>
      <c r="P48" s="463"/>
      <c r="Q48" s="463"/>
    </row>
    <row r="49" spans="1:17" ht="18" thickBot="1">
      <c r="B49" s="456" t="s">
        <v>142</v>
      </c>
      <c r="C49" s="455"/>
      <c r="D49" s="455"/>
      <c r="E49" s="455"/>
      <c r="F49" s="178"/>
      <c r="G49" s="178"/>
      <c r="H49" s="178"/>
      <c r="I49" s="178"/>
      <c r="J49" s="178"/>
      <c r="K49" s="639"/>
      <c r="L49" s="639"/>
      <c r="M49" s="455"/>
      <c r="N49" s="640"/>
      <c r="O49" s="640"/>
      <c r="P49" s="463"/>
      <c r="Q49" s="309">
        <f>K47+K48</f>
        <v>0</v>
      </c>
    </row>
    <row r="50" spans="1:17" ht="17.399999999999999">
      <c r="K50" s="639"/>
      <c r="L50" s="639"/>
      <c r="M50" s="455"/>
      <c r="N50" s="463"/>
      <c r="O50" s="463"/>
      <c r="P50" s="455"/>
      <c r="Q50" s="463"/>
    </row>
    <row r="51" spans="1:17" ht="17.399999999999999">
      <c r="A51" s="456" t="s">
        <v>143</v>
      </c>
      <c r="K51" s="639"/>
      <c r="L51" s="639"/>
      <c r="M51" s="455"/>
      <c r="N51" s="463"/>
      <c r="O51" s="463"/>
      <c r="P51" s="455"/>
      <c r="Q51" s="463"/>
    </row>
    <row r="52" spans="1:17" ht="17.399999999999999">
      <c r="K52" s="639"/>
      <c r="L52" s="639"/>
      <c r="M52" s="455"/>
      <c r="N52" s="463"/>
      <c r="O52" s="463"/>
      <c r="P52" s="455"/>
      <c r="Q52" s="463"/>
    </row>
    <row r="53" spans="1:17" ht="18" thickBot="1">
      <c r="B53" s="455" t="s">
        <v>127</v>
      </c>
      <c r="C53" s="455"/>
      <c r="D53" s="455"/>
      <c r="E53" s="455"/>
      <c r="K53" s="638">
        <v>0</v>
      </c>
      <c r="L53" s="638"/>
      <c r="M53" s="455"/>
      <c r="N53" s="640"/>
      <c r="O53" s="640"/>
      <c r="P53" s="463"/>
      <c r="Q53" s="463"/>
    </row>
    <row r="54" spans="1:17" ht="18" thickBot="1">
      <c r="B54" s="455" t="s">
        <v>19</v>
      </c>
      <c r="C54" s="455"/>
      <c r="D54" s="455"/>
      <c r="E54" s="455"/>
      <c r="K54" s="528">
        <v>0</v>
      </c>
      <c r="L54" s="528"/>
      <c r="M54" s="455"/>
      <c r="N54" s="640"/>
      <c r="O54" s="640"/>
      <c r="P54" s="463"/>
      <c r="Q54" s="463"/>
    </row>
    <row r="55" spans="1:17" ht="18" thickBot="1">
      <c r="B55" s="456" t="s">
        <v>142</v>
      </c>
      <c r="C55" s="455"/>
      <c r="D55" s="455"/>
      <c r="E55" s="455"/>
      <c r="K55" s="455"/>
      <c r="L55" s="455"/>
      <c r="M55" s="455"/>
      <c r="N55" s="640"/>
      <c r="O55" s="640"/>
      <c r="P55" s="463"/>
      <c r="Q55" s="309">
        <f>K53+K54</f>
        <v>0</v>
      </c>
    </row>
    <row r="56" spans="1:17" ht="17.399999999999999">
      <c r="K56" s="455"/>
      <c r="L56" s="455"/>
      <c r="M56" s="455"/>
      <c r="N56" s="455"/>
      <c r="O56" s="455"/>
      <c r="P56" s="455"/>
      <c r="Q56" s="463"/>
    </row>
    <row r="57" spans="1:17" ht="18" thickBot="1">
      <c r="A57" s="456" t="s">
        <v>147</v>
      </c>
      <c r="B57" s="456"/>
      <c r="C57" s="456"/>
      <c r="D57" s="456"/>
      <c r="E57" s="456"/>
      <c r="F57" s="456"/>
      <c r="G57" s="456"/>
      <c r="H57" s="456"/>
      <c r="I57" s="456"/>
      <c r="J57" s="456"/>
      <c r="K57" s="456"/>
      <c r="L57" s="456"/>
      <c r="M57" s="456"/>
      <c r="N57" s="456"/>
      <c r="O57" s="456"/>
      <c r="P57" s="456"/>
      <c r="Q57" s="346">
        <f>SUM(Q35+Q43+Q49+Q55)</f>
        <v>0</v>
      </c>
    </row>
    <row r="58" spans="1:17" ht="17.399999999999999">
      <c r="A58" s="456"/>
      <c r="B58" s="456"/>
      <c r="C58" s="456"/>
      <c r="D58" s="456"/>
      <c r="E58" s="456"/>
      <c r="F58" s="456"/>
      <c r="G58" s="456"/>
      <c r="H58" s="456"/>
      <c r="I58" s="456"/>
      <c r="J58" s="456"/>
      <c r="K58" s="456"/>
      <c r="L58" s="456"/>
      <c r="M58" s="456"/>
      <c r="N58" s="456"/>
      <c r="O58" s="456"/>
      <c r="P58" s="456"/>
      <c r="Q58" s="321"/>
    </row>
    <row r="59" spans="1:17" ht="17.399999999999999">
      <c r="A59" s="456"/>
      <c r="B59" s="456"/>
      <c r="C59" s="456"/>
      <c r="D59" s="456"/>
      <c r="E59" s="456"/>
      <c r="F59" s="456"/>
      <c r="G59" s="456"/>
      <c r="H59" s="456"/>
      <c r="I59" s="456"/>
      <c r="J59" s="456"/>
      <c r="K59" s="456"/>
      <c r="L59" s="456"/>
      <c r="M59" s="456"/>
      <c r="N59" s="456"/>
      <c r="O59" s="456"/>
      <c r="P59" s="456"/>
      <c r="Q59" s="321"/>
    </row>
    <row r="60" spans="1:17" ht="15" thickBot="1">
      <c r="C60" s="641"/>
      <c r="D60" s="641"/>
      <c r="E60" s="641"/>
      <c r="F60" s="641"/>
      <c r="G60" s="641"/>
      <c r="J60" s="641"/>
      <c r="K60" s="641"/>
      <c r="L60" s="641"/>
      <c r="M60" s="641"/>
      <c r="N60" s="641"/>
      <c r="O60" s="641"/>
      <c r="P60" s="462"/>
      <c r="Q60" s="462"/>
    </row>
    <row r="61" spans="1:17">
      <c r="C61" s="345" t="s">
        <v>145</v>
      </c>
      <c r="D61" s="345"/>
      <c r="E61" s="345"/>
      <c r="F61" s="345"/>
      <c r="G61" s="345"/>
      <c r="H61" s="345"/>
      <c r="I61" s="345"/>
      <c r="J61" s="345" t="s">
        <v>146</v>
      </c>
      <c r="Q61" s="462"/>
    </row>
    <row r="62" spans="1:17">
      <c r="Q62" s="462"/>
    </row>
    <row r="63" spans="1:17">
      <c r="Q63" s="462"/>
    </row>
    <row r="64" spans="1:17">
      <c r="Q64" s="462"/>
    </row>
    <row r="65" spans="17:17">
      <c r="Q65" s="462"/>
    </row>
    <row r="66" spans="17:17">
      <c r="Q66" s="462"/>
    </row>
  </sheetData>
  <sheetProtection password="CEC2" sheet="1" objects="1" scenarios="1" formatRows="0" insertRows="0" deleteRows="0" selectLockedCells="1"/>
  <mergeCells count="61">
    <mergeCell ref="C60:G60"/>
    <mergeCell ref="J60:O60"/>
    <mergeCell ref="N47:O47"/>
    <mergeCell ref="K48:L48"/>
    <mergeCell ref="N48:O48"/>
    <mergeCell ref="K49:L49"/>
    <mergeCell ref="N49:O49"/>
    <mergeCell ref="K50:L50"/>
    <mergeCell ref="K51:L51"/>
    <mergeCell ref="K52:L52"/>
    <mergeCell ref="K54:L54"/>
    <mergeCell ref="N54:O54"/>
    <mergeCell ref="N55:O55"/>
    <mergeCell ref="K42:L42"/>
    <mergeCell ref="N42:O42"/>
    <mergeCell ref="K43:L43"/>
    <mergeCell ref="N43:O43"/>
    <mergeCell ref="K53:L53"/>
    <mergeCell ref="N53:O53"/>
    <mergeCell ref="K44:L44"/>
    <mergeCell ref="K45:L45"/>
    <mergeCell ref="K46:L46"/>
    <mergeCell ref="K47:L47"/>
    <mergeCell ref="K39:L39"/>
    <mergeCell ref="N39:O39"/>
    <mergeCell ref="K40:L40"/>
    <mergeCell ref="N40:O40"/>
    <mergeCell ref="K41:L41"/>
    <mergeCell ref="N41:O41"/>
    <mergeCell ref="A37:D37"/>
    <mergeCell ref="F14:L14"/>
    <mergeCell ref="N14:O14"/>
    <mergeCell ref="B33:G33"/>
    <mergeCell ref="F15:L15"/>
    <mergeCell ref="N15:O15"/>
    <mergeCell ref="F21:L21"/>
    <mergeCell ref="N21:O21"/>
    <mergeCell ref="F22:L22"/>
    <mergeCell ref="N22:O22"/>
    <mergeCell ref="B27:G27"/>
    <mergeCell ref="B29:L29"/>
    <mergeCell ref="N29:O29"/>
    <mergeCell ref="F31:L31"/>
    <mergeCell ref="N31:O31"/>
    <mergeCell ref="A35:H35"/>
    <mergeCell ref="F12:J12"/>
    <mergeCell ref="N12:O12"/>
    <mergeCell ref="F13:L13"/>
    <mergeCell ref="N13:O13"/>
    <mergeCell ref="H9:I9"/>
    <mergeCell ref="A5:G5"/>
    <mergeCell ref="N5:O5"/>
    <mergeCell ref="A7:C7"/>
    <mergeCell ref="G1:N1"/>
    <mergeCell ref="H2:L2"/>
    <mergeCell ref="H3:J3"/>
    <mergeCell ref="K3:L3"/>
    <mergeCell ref="H4:J4"/>
    <mergeCell ref="K4:L4"/>
    <mergeCell ref="H7:J7"/>
    <mergeCell ref="K7:L7"/>
  </mergeCells>
  <conditionalFormatting sqref="A1:XFD1048576">
    <cfRule type="expression" dxfId="16" priority="1">
      <formula>CELL("protect",A1)=1</formula>
    </cfRule>
  </conditionalFormatting>
  <pageMargins left="0.31" right="0.45" top="0.34" bottom="0.25" header="0.26" footer="0.3"/>
  <pageSetup scale="75" orientation="portrait" r:id="rId1"/>
  <drawing r:id="rId2"/>
</worksheet>
</file>

<file path=xl/worksheets/sheet14.xml><?xml version="1.0" encoding="utf-8"?>
<worksheet xmlns="http://schemas.openxmlformats.org/spreadsheetml/2006/main" xmlns:r="http://schemas.openxmlformats.org/officeDocument/2006/relationships">
  <dimension ref="A1:J53"/>
  <sheetViews>
    <sheetView topLeftCell="A19" zoomScale="105" workbookViewId="0">
      <selection activeCell="K8" sqref="K8"/>
    </sheetView>
  </sheetViews>
  <sheetFormatPr defaultColWidth="8.88671875" defaultRowHeight="14.4"/>
  <cols>
    <col min="1" max="1" width="1.5546875" style="52" customWidth="1"/>
    <col min="2" max="2" width="12" style="52" customWidth="1"/>
    <col min="3" max="3" width="14.88671875" style="52" customWidth="1"/>
    <col min="4" max="4" width="7.44140625" style="52" customWidth="1"/>
    <col min="5" max="5" width="11.5546875" style="52" customWidth="1"/>
    <col min="6" max="6" width="7.44140625" style="52" customWidth="1"/>
    <col min="7" max="7" width="8.88671875" style="52"/>
    <col min="8" max="8" width="4.5546875" style="52" customWidth="1"/>
    <col min="9" max="9" width="13.88671875" style="52" customWidth="1"/>
    <col min="10" max="10" width="14.44140625" style="52" customWidth="1"/>
    <col min="11" max="16384" width="8.88671875" style="52"/>
  </cols>
  <sheetData>
    <row r="1" spans="1:10">
      <c r="A1" s="656" t="s">
        <v>160</v>
      </c>
      <c r="B1" s="656"/>
      <c r="C1" s="656"/>
      <c r="D1" s="656"/>
      <c r="E1" s="656"/>
      <c r="F1" s="656"/>
      <c r="G1" s="656"/>
      <c r="H1" s="656"/>
      <c r="I1" s="656"/>
      <c r="J1" s="656"/>
    </row>
    <row r="2" spans="1:10">
      <c r="A2" s="656"/>
      <c r="B2" s="656"/>
      <c r="C2" s="656"/>
      <c r="D2" s="656"/>
      <c r="E2" s="656"/>
      <c r="F2" s="656"/>
      <c r="G2" s="656"/>
      <c r="H2" s="656"/>
      <c r="I2" s="656"/>
      <c r="J2" s="656"/>
    </row>
    <row r="3" spans="1:10" ht="17.399999999999999">
      <c r="A3" s="576"/>
      <c r="B3" s="657"/>
      <c r="C3" s="657"/>
      <c r="D3" s="657"/>
      <c r="E3" s="657"/>
      <c r="F3" s="657"/>
      <c r="G3" s="657"/>
      <c r="H3" s="657"/>
      <c r="I3" s="657"/>
      <c r="J3" s="657"/>
    </row>
    <row r="4" spans="1:10">
      <c r="A4" s="312"/>
      <c r="B4" s="312"/>
      <c r="C4" s="312"/>
      <c r="D4" s="354"/>
      <c r="E4" s="354"/>
      <c r="F4" s="354"/>
      <c r="G4" s="312"/>
      <c r="H4" s="312"/>
      <c r="I4" s="312"/>
      <c r="J4" s="312"/>
    </row>
    <row r="5" spans="1:10">
      <c r="A5" s="312"/>
      <c r="B5" s="312"/>
      <c r="C5" s="312"/>
      <c r="D5" s="312"/>
      <c r="E5" s="312"/>
      <c r="F5" s="312"/>
      <c r="G5" s="312"/>
      <c r="H5" s="312"/>
      <c r="I5" s="312"/>
      <c r="J5" s="312"/>
    </row>
    <row r="6" spans="1:10" ht="21">
      <c r="A6" s="658" t="s">
        <v>182</v>
      </c>
      <c r="B6" s="659"/>
      <c r="C6" s="659"/>
      <c r="D6" s="659"/>
      <c r="E6" s="659"/>
      <c r="F6" s="659"/>
      <c r="G6" s="659"/>
      <c r="H6" s="659"/>
      <c r="I6" s="659"/>
      <c r="J6" s="659"/>
    </row>
    <row r="7" spans="1:10" ht="6.6" customHeight="1">
      <c r="A7" s="312"/>
      <c r="B7" s="312"/>
      <c r="C7" s="355"/>
      <c r="D7" s="355"/>
      <c r="E7" s="355"/>
      <c r="F7" s="312"/>
      <c r="G7" s="312"/>
      <c r="H7" s="312"/>
      <c r="I7" s="312"/>
      <c r="J7" s="312"/>
    </row>
    <row r="8" spans="1:10" ht="17.399999999999999">
      <c r="A8" s="312"/>
      <c r="B8" s="356"/>
      <c r="C8" s="356"/>
      <c r="D8" s="356"/>
      <c r="E8" s="357" t="s">
        <v>183</v>
      </c>
      <c r="F8" s="660"/>
      <c r="G8" s="660"/>
      <c r="H8" s="356"/>
      <c r="I8" s="356"/>
      <c r="J8" s="356"/>
    </row>
    <row r="9" spans="1:10" ht="8.4" customHeight="1">
      <c r="A9" s="217"/>
      <c r="B9" s="358"/>
      <c r="C9" s="358"/>
      <c r="D9" s="358"/>
      <c r="E9" s="358"/>
      <c r="F9" s="358"/>
      <c r="G9" s="358"/>
      <c r="H9" s="358"/>
      <c r="I9" s="358"/>
      <c r="J9" s="358"/>
    </row>
    <row r="10" spans="1:10" ht="15.6">
      <c r="A10" s="217"/>
      <c r="B10" s="359" t="s">
        <v>184</v>
      </c>
      <c r="C10" s="347"/>
      <c r="D10" s="655"/>
      <c r="E10" s="655"/>
      <c r="F10" s="655"/>
      <c r="G10" s="655"/>
      <c r="H10" s="655"/>
      <c r="I10" s="359" t="s">
        <v>77</v>
      </c>
      <c r="J10" s="347"/>
    </row>
    <row r="11" spans="1:10" ht="15.6">
      <c r="A11" s="217"/>
      <c r="B11" s="358"/>
      <c r="C11" s="358"/>
      <c r="D11" s="358"/>
      <c r="E11" s="358"/>
      <c r="F11" s="358"/>
      <c r="G11" s="358"/>
      <c r="H11" s="358"/>
      <c r="I11" s="358"/>
      <c r="J11" s="358"/>
    </row>
    <row r="12" spans="1:10" ht="15.6">
      <c r="A12" s="217"/>
      <c r="B12" s="359" t="s">
        <v>185</v>
      </c>
      <c r="C12" s="347"/>
      <c r="D12" s="655"/>
      <c r="E12" s="655"/>
      <c r="F12" s="655"/>
      <c r="G12" s="655"/>
      <c r="H12" s="655"/>
      <c r="I12" s="359" t="s">
        <v>77</v>
      </c>
      <c r="J12" s="347"/>
    </row>
    <row r="13" spans="1:10" ht="15.6">
      <c r="A13" s="217"/>
      <c r="B13" s="358"/>
      <c r="C13" s="358"/>
      <c r="D13" s="358"/>
      <c r="E13" s="358"/>
      <c r="F13" s="358"/>
      <c r="G13" s="358"/>
      <c r="H13" s="358"/>
      <c r="I13" s="358"/>
      <c r="J13" s="358"/>
    </row>
    <row r="14" spans="1:10" ht="15.6">
      <c r="A14" s="217"/>
      <c r="B14" s="359" t="s">
        <v>186</v>
      </c>
      <c r="C14" s="347"/>
      <c r="D14" s="655"/>
      <c r="E14" s="655"/>
      <c r="F14" s="655"/>
      <c r="G14" s="655"/>
      <c r="H14" s="655"/>
      <c r="I14" s="359" t="s">
        <v>77</v>
      </c>
      <c r="J14" s="347"/>
    </row>
    <row r="15" spans="1:10">
      <c r="A15" s="312"/>
      <c r="B15" s="312"/>
      <c r="C15" s="312"/>
      <c r="D15" s="312"/>
      <c r="E15" s="312"/>
      <c r="F15" s="312"/>
      <c r="G15" s="312"/>
      <c r="H15" s="312"/>
      <c r="I15" s="312"/>
      <c r="J15" s="312"/>
    </row>
    <row r="16" spans="1:10" ht="31.65" customHeight="1">
      <c r="A16" s="312"/>
      <c r="B16" s="360" t="s">
        <v>187</v>
      </c>
      <c r="C16" s="312"/>
      <c r="D16" s="312"/>
      <c r="E16" s="312"/>
      <c r="F16" s="312"/>
      <c r="G16" s="312"/>
      <c r="H16" s="312"/>
      <c r="I16" s="312"/>
      <c r="J16" s="312"/>
    </row>
    <row r="17" spans="1:10" ht="24.9" customHeight="1">
      <c r="A17" s="217"/>
      <c r="B17" s="172" t="s">
        <v>286</v>
      </c>
      <c r="C17" s="655"/>
      <c r="D17" s="655"/>
      <c r="E17" s="655"/>
      <c r="F17" s="655"/>
      <c r="G17" s="655"/>
      <c r="H17" s="655"/>
      <c r="I17" s="359" t="s">
        <v>188</v>
      </c>
      <c r="J17" s="361"/>
    </row>
    <row r="18" spans="1:10" ht="24.9" customHeight="1">
      <c r="A18" s="217"/>
      <c r="B18" s="173" t="s">
        <v>267</v>
      </c>
      <c r="C18" s="654"/>
      <c r="D18" s="654"/>
      <c r="E18" s="654"/>
      <c r="F18" s="654"/>
      <c r="G18" s="654"/>
      <c r="H18" s="654"/>
      <c r="I18" s="362" t="s">
        <v>189</v>
      </c>
      <c r="J18" s="363"/>
    </row>
    <row r="19" spans="1:10" ht="24.9" customHeight="1">
      <c r="A19" s="217"/>
      <c r="B19" s="173" t="s">
        <v>287</v>
      </c>
      <c r="C19" s="654"/>
      <c r="D19" s="654"/>
      <c r="E19" s="654"/>
      <c r="F19" s="654"/>
      <c r="G19" s="654"/>
      <c r="H19" s="654"/>
      <c r="I19" s="362" t="s">
        <v>190</v>
      </c>
      <c r="J19" s="363"/>
    </row>
    <row r="20" spans="1:10" ht="15.6">
      <c r="A20" s="217"/>
      <c r="B20" s="348"/>
      <c r="C20" s="654"/>
      <c r="D20" s="654"/>
      <c r="E20" s="654"/>
      <c r="F20" s="654"/>
      <c r="G20" s="654"/>
      <c r="H20" s="654"/>
      <c r="I20" s="358"/>
      <c r="J20" s="358"/>
    </row>
    <row r="21" spans="1:10" ht="8.1" customHeight="1">
      <c r="A21" s="59"/>
      <c r="B21" s="112"/>
      <c r="C21" s="112"/>
      <c r="D21" s="112"/>
      <c r="E21" s="112"/>
      <c r="F21" s="112"/>
      <c r="G21" s="112"/>
      <c r="H21" s="112"/>
      <c r="I21" s="356"/>
      <c r="J21" s="356"/>
    </row>
    <row r="22" spans="1:10" ht="17.399999999999999">
      <c r="A22" s="59"/>
      <c r="B22" s="357" t="s">
        <v>191</v>
      </c>
      <c r="C22" s="357"/>
      <c r="D22" s="357" t="s">
        <v>192</v>
      </c>
      <c r="E22" s="357"/>
      <c r="F22" s="357"/>
      <c r="G22" s="357"/>
      <c r="H22" s="357"/>
      <c r="I22" s="357"/>
      <c r="J22" s="357" t="s">
        <v>193</v>
      </c>
    </row>
    <row r="23" spans="1:10" ht="45" customHeight="1">
      <c r="A23" s="312"/>
      <c r="B23" s="349"/>
      <c r="C23" s="648"/>
      <c r="D23" s="649"/>
      <c r="E23" s="649"/>
      <c r="F23" s="649"/>
      <c r="G23" s="649"/>
      <c r="H23" s="649"/>
      <c r="I23" s="650"/>
      <c r="J23" s="352"/>
    </row>
    <row r="24" spans="1:10" ht="45" customHeight="1">
      <c r="A24" s="312"/>
      <c r="B24" s="350"/>
      <c r="C24" s="648"/>
      <c r="D24" s="649"/>
      <c r="E24" s="649"/>
      <c r="F24" s="649"/>
      <c r="G24" s="649"/>
      <c r="H24" s="649"/>
      <c r="I24" s="650"/>
      <c r="J24" s="352"/>
    </row>
    <row r="25" spans="1:10" ht="45" customHeight="1">
      <c r="A25" s="312"/>
      <c r="B25" s="350"/>
      <c r="C25" s="651"/>
      <c r="D25" s="652"/>
      <c r="E25" s="652"/>
      <c r="F25" s="652"/>
      <c r="G25" s="652"/>
      <c r="H25" s="652"/>
      <c r="I25" s="653"/>
      <c r="J25" s="352"/>
    </row>
    <row r="26" spans="1:10" ht="45" customHeight="1">
      <c r="A26" s="312"/>
      <c r="B26" s="350"/>
      <c r="C26" s="648"/>
      <c r="D26" s="649"/>
      <c r="E26" s="649"/>
      <c r="F26" s="649"/>
      <c r="G26" s="649"/>
      <c r="H26" s="649"/>
      <c r="I26" s="650"/>
      <c r="J26" s="352"/>
    </row>
    <row r="27" spans="1:10" ht="45" customHeight="1">
      <c r="A27" s="312"/>
      <c r="B27" s="349"/>
      <c r="C27" s="648"/>
      <c r="D27" s="649"/>
      <c r="E27" s="649"/>
      <c r="F27" s="649"/>
      <c r="G27" s="649"/>
      <c r="H27" s="649"/>
      <c r="I27" s="650"/>
      <c r="J27" s="352"/>
    </row>
    <row r="28" spans="1:10" ht="45" customHeight="1">
      <c r="A28" s="312"/>
      <c r="B28" s="350"/>
      <c r="C28" s="648"/>
      <c r="D28" s="649"/>
      <c r="E28" s="649"/>
      <c r="F28" s="649"/>
      <c r="G28" s="649"/>
      <c r="H28" s="649"/>
      <c r="I28" s="650"/>
      <c r="J28" s="352"/>
    </row>
    <row r="29" spans="1:10" ht="45" customHeight="1">
      <c r="A29" s="312"/>
      <c r="B29" s="350"/>
      <c r="C29" s="642"/>
      <c r="D29" s="643"/>
      <c r="E29" s="643"/>
      <c r="F29" s="643"/>
      <c r="G29" s="643"/>
      <c r="H29" s="643"/>
      <c r="I29" s="644"/>
      <c r="J29" s="353"/>
    </row>
    <row r="30" spans="1:10" ht="45" customHeight="1" thickBot="1">
      <c r="A30" s="312"/>
      <c r="B30" s="351"/>
      <c r="C30" s="645" t="s">
        <v>295</v>
      </c>
      <c r="D30" s="646"/>
      <c r="E30" s="646"/>
      <c r="F30" s="646"/>
      <c r="G30" s="646"/>
      <c r="H30" s="646"/>
      <c r="I30" s="647"/>
      <c r="J30" s="366">
        <f>SUM(J23:J29)</f>
        <v>0</v>
      </c>
    </row>
    <row r="31" spans="1:10">
      <c r="B31" s="118"/>
      <c r="C31" s="118"/>
      <c r="D31" s="118"/>
      <c r="E31" s="118"/>
      <c r="F31" s="118"/>
      <c r="G31" s="118"/>
      <c r="H31" s="118"/>
      <c r="I31" s="118"/>
      <c r="J31" s="118"/>
    </row>
    <row r="32" spans="1:10" ht="17.399999999999999">
      <c r="B32" s="364"/>
      <c r="C32" s="118"/>
      <c r="D32" s="118"/>
      <c r="E32" s="118"/>
      <c r="F32" s="118"/>
      <c r="G32" s="118"/>
      <c r="H32" s="118"/>
      <c r="I32" s="365"/>
      <c r="J32" s="118"/>
    </row>
    <row r="33" spans="2:10">
      <c r="B33" s="118"/>
      <c r="C33" s="118"/>
      <c r="D33" s="118"/>
      <c r="E33" s="118"/>
      <c r="F33" s="118"/>
      <c r="G33" s="118"/>
      <c r="H33" s="118"/>
      <c r="I33" s="118"/>
      <c r="J33" s="118"/>
    </row>
    <row r="34" spans="2:10">
      <c r="B34" s="118"/>
      <c r="C34" s="118"/>
      <c r="D34" s="118"/>
      <c r="E34" s="118"/>
      <c r="F34" s="118"/>
      <c r="G34" s="118"/>
      <c r="H34" s="118"/>
      <c r="I34" s="118"/>
      <c r="J34" s="118"/>
    </row>
    <row r="35" spans="2:10">
      <c r="B35" s="118"/>
      <c r="C35" s="118"/>
      <c r="D35" s="118"/>
      <c r="E35" s="118"/>
      <c r="F35" s="118"/>
      <c r="G35" s="118"/>
      <c r="H35" s="118"/>
      <c r="I35" s="118"/>
      <c r="J35" s="118"/>
    </row>
    <row r="36" spans="2:10">
      <c r="B36" s="118"/>
      <c r="C36" s="118"/>
      <c r="D36" s="118"/>
      <c r="E36" s="118"/>
      <c r="F36" s="118"/>
      <c r="G36" s="118"/>
      <c r="H36" s="118"/>
      <c r="I36" s="118"/>
      <c r="J36" s="118"/>
    </row>
    <row r="37" spans="2:10">
      <c r="B37" s="118"/>
      <c r="C37" s="118"/>
      <c r="D37" s="118"/>
      <c r="E37" s="118"/>
      <c r="F37" s="118"/>
      <c r="G37" s="118"/>
      <c r="H37" s="118"/>
      <c r="I37" s="118"/>
      <c r="J37" s="118"/>
    </row>
    <row r="38" spans="2:10">
      <c r="B38" s="118"/>
      <c r="C38" s="118"/>
      <c r="D38" s="118"/>
      <c r="E38" s="118"/>
      <c r="F38" s="118"/>
      <c r="G38" s="118"/>
      <c r="H38" s="118"/>
      <c r="I38" s="118"/>
      <c r="J38" s="118"/>
    </row>
    <row r="39" spans="2:10">
      <c r="B39" s="118"/>
      <c r="C39" s="118"/>
      <c r="D39" s="118"/>
      <c r="E39" s="118"/>
      <c r="F39" s="118"/>
      <c r="G39" s="118"/>
      <c r="H39" s="118"/>
      <c r="I39" s="118"/>
      <c r="J39" s="118"/>
    </row>
    <row r="40" spans="2:10">
      <c r="B40" s="118"/>
      <c r="C40" s="118"/>
      <c r="D40" s="118"/>
      <c r="E40" s="118"/>
      <c r="F40" s="118"/>
      <c r="G40" s="118"/>
      <c r="H40" s="118"/>
      <c r="I40" s="118"/>
      <c r="J40" s="118"/>
    </row>
    <row r="41" spans="2:10">
      <c r="B41" s="118"/>
      <c r="C41" s="118"/>
      <c r="D41" s="118"/>
      <c r="E41" s="118"/>
      <c r="F41" s="118"/>
      <c r="G41" s="118"/>
      <c r="H41" s="118"/>
      <c r="I41" s="118"/>
      <c r="J41" s="118"/>
    </row>
    <row r="42" spans="2:10">
      <c r="B42" s="118"/>
      <c r="C42" s="118"/>
      <c r="D42" s="118"/>
      <c r="E42" s="118"/>
      <c r="F42" s="118"/>
      <c r="G42" s="118"/>
      <c r="H42" s="118"/>
      <c r="I42" s="118"/>
      <c r="J42" s="118"/>
    </row>
    <row r="43" spans="2:10">
      <c r="B43" s="118"/>
      <c r="C43" s="118"/>
      <c r="D43" s="118"/>
      <c r="E43" s="118"/>
      <c r="F43" s="118"/>
      <c r="G43" s="118"/>
      <c r="H43" s="118"/>
      <c r="I43" s="118"/>
      <c r="J43" s="118"/>
    </row>
    <row r="44" spans="2:10">
      <c r="B44" s="118"/>
      <c r="C44" s="118"/>
      <c r="D44" s="118"/>
      <c r="E44" s="118"/>
      <c r="F44" s="118"/>
      <c r="G44" s="118"/>
      <c r="H44" s="118"/>
      <c r="I44" s="118"/>
      <c r="J44" s="118"/>
    </row>
    <row r="45" spans="2:10">
      <c r="B45" s="118"/>
      <c r="C45" s="118"/>
      <c r="D45" s="118"/>
      <c r="E45" s="118"/>
      <c r="F45" s="118"/>
      <c r="G45" s="118"/>
      <c r="H45" s="118"/>
      <c r="I45" s="118"/>
      <c r="J45" s="118"/>
    </row>
    <row r="46" spans="2:10">
      <c r="B46" s="118"/>
      <c r="C46" s="118"/>
      <c r="D46" s="118"/>
      <c r="E46" s="118"/>
      <c r="F46" s="118"/>
      <c r="G46" s="118"/>
      <c r="H46" s="118"/>
      <c r="I46" s="118"/>
      <c r="J46" s="118"/>
    </row>
    <row r="47" spans="2:10">
      <c r="B47" s="118"/>
      <c r="C47" s="118"/>
      <c r="D47" s="118"/>
      <c r="E47" s="118"/>
      <c r="F47" s="118"/>
      <c r="G47" s="118"/>
      <c r="H47" s="118"/>
      <c r="I47" s="118"/>
      <c r="J47" s="118"/>
    </row>
    <row r="48" spans="2:10">
      <c r="B48" s="118"/>
      <c r="C48" s="118"/>
      <c r="D48" s="118"/>
      <c r="E48" s="118"/>
      <c r="F48" s="118"/>
      <c r="G48" s="118"/>
      <c r="H48" s="118"/>
      <c r="I48" s="118"/>
      <c r="J48" s="118"/>
    </row>
    <row r="49" spans="2:10">
      <c r="B49" s="118"/>
      <c r="C49" s="118"/>
      <c r="D49" s="118"/>
      <c r="E49" s="118"/>
      <c r="F49" s="118"/>
      <c r="G49" s="118"/>
      <c r="H49" s="118"/>
      <c r="I49" s="118"/>
      <c r="J49" s="118"/>
    </row>
    <row r="50" spans="2:10">
      <c r="B50" s="118"/>
      <c r="C50" s="118"/>
      <c r="D50" s="118"/>
      <c r="E50" s="118"/>
      <c r="F50" s="118"/>
      <c r="G50" s="118"/>
      <c r="H50" s="118"/>
      <c r="I50" s="118"/>
      <c r="J50" s="118"/>
    </row>
    <row r="51" spans="2:10">
      <c r="B51" s="118"/>
      <c r="C51" s="118"/>
      <c r="D51" s="118"/>
      <c r="E51" s="118"/>
      <c r="F51" s="118"/>
      <c r="G51" s="118"/>
      <c r="H51" s="118"/>
      <c r="I51" s="118"/>
      <c r="J51" s="118"/>
    </row>
    <row r="52" spans="2:10">
      <c r="B52" s="118"/>
      <c r="C52" s="118"/>
      <c r="D52" s="118"/>
      <c r="E52" s="118"/>
      <c r="F52" s="118"/>
      <c r="G52" s="118"/>
      <c r="H52" s="118"/>
      <c r="I52" s="118"/>
      <c r="J52" s="118"/>
    </row>
    <row r="53" spans="2:10">
      <c r="B53" s="118"/>
      <c r="C53" s="118"/>
      <c r="D53" s="118"/>
      <c r="E53" s="118"/>
      <c r="F53" s="118"/>
      <c r="G53" s="118"/>
      <c r="H53" s="118"/>
      <c r="I53" s="118"/>
      <c r="J53" s="118"/>
    </row>
  </sheetData>
  <sheetProtection password="CEC2" sheet="1" objects="1" scenarios="1" formatRows="0" insertRows="0" deleteRows="0" selectLockedCells="1"/>
  <mergeCells count="19">
    <mergeCell ref="C23:I23"/>
    <mergeCell ref="C24:I24"/>
    <mergeCell ref="C20:H20"/>
    <mergeCell ref="D12:H12"/>
    <mergeCell ref="A1:J2"/>
    <mergeCell ref="A3:J3"/>
    <mergeCell ref="A6:J6"/>
    <mergeCell ref="F8:G8"/>
    <mergeCell ref="D10:H10"/>
    <mergeCell ref="D14:H14"/>
    <mergeCell ref="C17:H17"/>
    <mergeCell ref="C18:H18"/>
    <mergeCell ref="C19:H19"/>
    <mergeCell ref="C29:I29"/>
    <mergeCell ref="C30:I30"/>
    <mergeCell ref="C27:I27"/>
    <mergeCell ref="C28:I28"/>
    <mergeCell ref="C25:I25"/>
    <mergeCell ref="C26:I26"/>
  </mergeCells>
  <conditionalFormatting sqref="A1:XFD1048576">
    <cfRule type="expression" dxfId="15" priority="1">
      <formula>CELL("protect",A1)=1</formula>
    </cfRule>
  </conditionalFormatting>
  <pageMargins left="0.45" right="0.45" top="0.25" bottom="0.25" header="0.3" footer="0.3"/>
  <pageSetup orientation="portrait" r:id="rId1"/>
  <drawing r:id="rId2"/>
</worksheet>
</file>

<file path=xl/worksheets/sheet15.xml><?xml version="1.0" encoding="utf-8"?>
<worksheet xmlns="http://schemas.openxmlformats.org/spreadsheetml/2006/main" xmlns:r="http://schemas.openxmlformats.org/officeDocument/2006/relationships">
  <dimension ref="A1:I57"/>
  <sheetViews>
    <sheetView workbookViewId="0">
      <selection activeCell="A43" sqref="A43:I43"/>
    </sheetView>
  </sheetViews>
  <sheetFormatPr defaultRowHeight="14.4"/>
  <cols>
    <col min="1" max="1" width="11.44140625" style="51" customWidth="1"/>
    <col min="2" max="2" width="14.88671875" style="51" customWidth="1"/>
    <col min="3" max="3" width="7.44140625" style="51" customWidth="1"/>
    <col min="4" max="4" width="11.5546875" style="51" customWidth="1"/>
    <col min="5" max="5" width="7.44140625" style="51" customWidth="1"/>
    <col min="6" max="6" width="8.88671875" style="51"/>
    <col min="7" max="7" width="6.44140625" style="51" customWidth="1"/>
    <col min="8" max="8" width="10.44140625" style="51" customWidth="1"/>
    <col min="9" max="9" width="18.5546875" style="51" customWidth="1"/>
  </cols>
  <sheetData>
    <row r="1" spans="1:9">
      <c r="A1"/>
      <c r="B1"/>
      <c r="C1"/>
      <c r="D1"/>
      <c r="E1"/>
      <c r="F1"/>
      <c r="G1"/>
      <c r="H1"/>
      <c r="I1"/>
    </row>
    <row r="2" spans="1:9" ht="17.399999999999999">
      <c r="A2"/>
      <c r="B2"/>
      <c r="C2" s="664" t="s">
        <v>160</v>
      </c>
      <c r="D2" s="664"/>
      <c r="E2" s="664"/>
      <c r="F2" s="664"/>
      <c r="G2" s="664"/>
      <c r="H2" s="664"/>
      <c r="I2"/>
    </row>
    <row r="3" spans="1:9" ht="6.6" customHeight="1">
      <c r="A3"/>
      <c r="B3"/>
      <c r="C3"/>
      <c r="D3"/>
      <c r="E3"/>
      <c r="F3"/>
      <c r="G3"/>
      <c r="H3"/>
      <c r="I3"/>
    </row>
    <row r="4" spans="1:9" ht="21">
      <c r="C4" s="668" t="s">
        <v>195</v>
      </c>
      <c r="D4" s="668"/>
      <c r="E4" s="668"/>
      <c r="F4" s="668"/>
      <c r="G4" s="668"/>
      <c r="H4" s="668"/>
    </row>
    <row r="5" spans="1:9" ht="6" customHeight="1"/>
    <row r="6" spans="1:9" ht="19.350000000000001" customHeight="1" thickBot="1">
      <c r="A6" s="47" t="s">
        <v>196</v>
      </c>
      <c r="B6"/>
      <c r="C6" s="669"/>
      <c r="D6" s="669"/>
      <c r="E6"/>
      <c r="F6"/>
      <c r="G6"/>
      <c r="H6"/>
      <c r="I6"/>
    </row>
    <row r="7" spans="1:9" ht="12" customHeight="1">
      <c r="B7" s="50"/>
      <c r="C7" s="50"/>
      <c r="D7" s="50"/>
    </row>
    <row r="8" spans="1:9" ht="18" thickBot="1">
      <c r="A8" s="1" t="s">
        <v>215</v>
      </c>
      <c r="B8" s="49" t="s">
        <v>183</v>
      </c>
      <c r="C8" s="678"/>
      <c r="D8" s="678"/>
    </row>
    <row r="9" spans="1:9" ht="11.4" customHeight="1">
      <c r="A9" s="71"/>
      <c r="B9" s="71"/>
      <c r="C9" s="71"/>
      <c r="D9" s="71"/>
      <c r="E9" s="71"/>
      <c r="F9" s="71"/>
      <c r="G9" s="71"/>
      <c r="H9" s="71"/>
      <c r="I9" s="71"/>
    </row>
    <row r="10" spans="1:9" ht="16.2" thickBot="1">
      <c r="A10" s="77" t="s">
        <v>197</v>
      </c>
      <c r="B10" s="76" t="s">
        <v>198</v>
      </c>
      <c r="C10" s="671"/>
      <c r="D10" s="671"/>
      <c r="E10" s="671"/>
      <c r="F10" s="671"/>
      <c r="G10" s="671"/>
      <c r="H10" s="77" t="s">
        <v>199</v>
      </c>
      <c r="I10" s="86"/>
    </row>
    <row r="11" spans="1:9" ht="9.6" customHeight="1">
      <c r="A11" s="71"/>
      <c r="B11" s="71"/>
      <c r="C11" s="74"/>
      <c r="D11" s="74"/>
      <c r="E11" s="74"/>
      <c r="F11" s="74"/>
      <c r="G11" s="74"/>
      <c r="H11" s="71"/>
      <c r="I11" s="74"/>
    </row>
    <row r="12" spans="1:9" ht="16.2" thickBot="1">
      <c r="A12" s="75"/>
      <c r="B12" s="76" t="s">
        <v>200</v>
      </c>
      <c r="C12" s="671"/>
      <c r="D12" s="671"/>
      <c r="E12" s="671"/>
      <c r="F12" s="671"/>
      <c r="G12" s="671"/>
      <c r="H12" s="671"/>
      <c r="I12" s="671"/>
    </row>
    <row r="13" spans="1:9" ht="11.4" customHeight="1">
      <c r="A13" s="71"/>
      <c r="B13" s="71"/>
      <c r="C13" s="74"/>
      <c r="D13" s="74"/>
      <c r="E13" s="74"/>
      <c r="F13" s="74"/>
      <c r="G13" s="74"/>
      <c r="H13" s="71"/>
      <c r="I13" s="74"/>
    </row>
    <row r="14" spans="1:9" ht="16.2" thickBot="1">
      <c r="A14" s="77" t="s">
        <v>201</v>
      </c>
      <c r="B14" s="78"/>
      <c r="C14" s="670"/>
      <c r="D14" s="670"/>
      <c r="E14" s="79"/>
      <c r="F14" s="80" t="s">
        <v>202</v>
      </c>
      <c r="G14" s="79"/>
      <c r="H14" s="681"/>
      <c r="I14" s="681"/>
    </row>
    <row r="15" spans="1:9" ht="8.1" customHeight="1"/>
    <row r="16" spans="1:9" s="81" customFormat="1" ht="16.2" thickBot="1">
      <c r="A16" s="85" t="s">
        <v>203</v>
      </c>
      <c r="B16" s="82"/>
      <c r="C16" s="679"/>
      <c r="D16" s="679"/>
      <c r="E16" s="679"/>
      <c r="F16" s="679"/>
      <c r="G16" s="679"/>
      <c r="H16" s="679"/>
      <c r="I16" s="679"/>
    </row>
    <row r="17" spans="1:9">
      <c r="A17" s="83"/>
      <c r="B17" s="83"/>
      <c r="C17" s="83"/>
      <c r="D17" s="83"/>
      <c r="E17" s="83"/>
      <c r="F17" s="83"/>
      <c r="G17" s="83"/>
      <c r="H17" s="83"/>
      <c r="I17" s="83"/>
    </row>
    <row r="18" spans="1:9" ht="16.2" thickBot="1">
      <c r="A18" s="85" t="s">
        <v>204</v>
      </c>
      <c r="B18" s="83"/>
      <c r="C18" s="680"/>
      <c r="D18" s="680"/>
      <c r="E18" s="680"/>
      <c r="F18" s="680"/>
      <c r="G18" s="680"/>
      <c r="H18" s="680"/>
      <c r="I18" s="680"/>
    </row>
    <row r="19" spans="1:9" ht="15.6">
      <c r="A19" s="677"/>
      <c r="B19" s="677"/>
      <c r="C19" s="677"/>
      <c r="D19" s="677"/>
      <c r="E19" s="677"/>
      <c r="F19" s="677"/>
      <c r="G19" s="677"/>
      <c r="H19" s="82"/>
      <c r="I19" s="84"/>
    </row>
    <row r="20" spans="1:9" ht="16.2" thickBot="1">
      <c r="A20" s="80" t="s">
        <v>205</v>
      </c>
      <c r="B20" s="79"/>
      <c r="C20" s="671"/>
      <c r="D20" s="671"/>
      <c r="E20" s="671"/>
      <c r="F20" s="79"/>
      <c r="G20" s="80" t="s">
        <v>206</v>
      </c>
      <c r="H20" s="82"/>
      <c r="I20" s="87"/>
    </row>
    <row r="21" spans="1:9" ht="15.6">
      <c r="A21" s="677"/>
      <c r="B21" s="677"/>
      <c r="C21" s="677"/>
      <c r="D21" s="677"/>
      <c r="E21" s="677"/>
      <c r="F21" s="677"/>
      <c r="G21" s="677"/>
      <c r="H21" s="82"/>
      <c r="I21" s="84"/>
    </row>
    <row r="22" spans="1:9" ht="16.2" thickBot="1">
      <c r="A22" s="80" t="s">
        <v>207</v>
      </c>
      <c r="B22" s="79"/>
      <c r="C22" s="79"/>
      <c r="D22" s="671"/>
      <c r="E22" s="671"/>
      <c r="F22" s="671"/>
      <c r="G22" s="671"/>
      <c r="H22" s="671"/>
      <c r="I22" s="671"/>
    </row>
    <row r="23" spans="1:9" ht="18" thickBot="1">
      <c r="A23" s="661"/>
      <c r="B23" s="661"/>
      <c r="C23" s="661"/>
      <c r="D23" s="661"/>
      <c r="E23" s="661"/>
      <c r="F23" s="661"/>
      <c r="G23" s="661"/>
      <c r="H23" s="661"/>
      <c r="I23" s="661"/>
    </row>
    <row r="24" spans="1:9" ht="15.6">
      <c r="A24" s="85"/>
      <c r="B24" s="85"/>
      <c r="C24" s="85"/>
      <c r="D24" s="85"/>
      <c r="E24" s="85"/>
      <c r="F24" s="85"/>
      <c r="G24" s="85"/>
      <c r="H24" s="85"/>
      <c r="I24" s="85"/>
    </row>
    <row r="25" spans="1:9">
      <c r="A25" s="665"/>
      <c r="B25" s="665"/>
      <c r="C25" s="665"/>
      <c r="D25" s="665"/>
      <c r="E25" s="665"/>
      <c r="F25" s="665"/>
      <c r="G25" s="665"/>
      <c r="H25" s="665"/>
      <c r="I25" s="665"/>
    </row>
    <row r="26" spans="1:9">
      <c r="A26" s="665"/>
      <c r="B26" s="665"/>
      <c r="C26" s="665"/>
      <c r="D26" s="665"/>
      <c r="E26" s="665"/>
      <c r="F26" s="665"/>
      <c r="G26" s="665"/>
      <c r="H26" s="665"/>
      <c r="I26" s="665"/>
    </row>
    <row r="27" spans="1:9">
      <c r="A27" s="665"/>
      <c r="B27" s="665"/>
      <c r="C27" s="665"/>
      <c r="D27" s="665"/>
      <c r="E27" s="665"/>
      <c r="F27" s="665"/>
      <c r="G27" s="665"/>
      <c r="H27" s="665"/>
      <c r="I27" s="665"/>
    </row>
    <row r="28" spans="1:9">
      <c r="A28" s="665"/>
      <c r="B28" s="674"/>
      <c r="C28" s="674"/>
      <c r="D28" s="674"/>
      <c r="E28" s="674"/>
      <c r="F28" s="674"/>
      <c r="G28" s="674"/>
      <c r="H28" s="675"/>
      <c r="I28" s="676"/>
    </row>
    <row r="29" spans="1:9">
      <c r="A29" s="665"/>
      <c r="B29" s="674"/>
      <c r="C29" s="674"/>
      <c r="D29" s="674"/>
      <c r="E29" s="674"/>
      <c r="F29" s="674"/>
      <c r="G29" s="674"/>
      <c r="H29" s="675"/>
      <c r="I29" s="676"/>
    </row>
    <row r="30" spans="1:9">
      <c r="A30" s="665"/>
      <c r="B30" s="674"/>
      <c r="C30" s="674"/>
      <c r="D30" s="674"/>
      <c r="E30" s="674"/>
      <c r="F30" s="674"/>
      <c r="G30" s="674"/>
      <c r="H30" s="675"/>
      <c r="I30" s="676"/>
    </row>
    <row r="31" spans="1:9">
      <c r="A31" s="665"/>
      <c r="B31" s="665"/>
      <c r="C31" s="665"/>
      <c r="D31" s="665"/>
      <c r="E31" s="665"/>
      <c r="F31" s="665"/>
      <c r="G31" s="665"/>
      <c r="H31" s="675"/>
      <c r="I31" s="676"/>
    </row>
    <row r="32" spans="1:9">
      <c r="A32" s="665"/>
      <c r="B32" s="665"/>
      <c r="C32" s="665"/>
      <c r="D32" s="665"/>
      <c r="E32" s="665"/>
      <c r="F32" s="665"/>
      <c r="G32" s="665"/>
      <c r="H32" s="675"/>
      <c r="I32" s="676"/>
    </row>
    <row r="33" spans="1:9">
      <c r="A33" s="665"/>
      <c r="B33" s="665"/>
      <c r="C33" s="665"/>
      <c r="D33" s="665"/>
      <c r="E33" s="665"/>
      <c r="F33" s="665"/>
      <c r="G33" s="665"/>
      <c r="H33" s="675"/>
      <c r="I33" s="676"/>
    </row>
    <row r="34" spans="1:9">
      <c r="A34" s="665"/>
      <c r="B34" s="674"/>
      <c r="C34" s="674"/>
      <c r="D34" s="674"/>
      <c r="E34" s="674"/>
      <c r="F34" s="674"/>
      <c r="G34" s="674"/>
      <c r="H34" s="675"/>
      <c r="I34" s="676"/>
    </row>
    <row r="35" spans="1:9" ht="8.1" customHeight="1">
      <c r="A35" s="665"/>
      <c r="B35" s="674"/>
      <c r="C35" s="674"/>
      <c r="D35" s="674"/>
      <c r="E35" s="674"/>
      <c r="F35" s="674"/>
      <c r="G35" s="674"/>
      <c r="H35" s="675"/>
      <c r="I35" s="676"/>
    </row>
    <row r="36" spans="1:9" hidden="1">
      <c r="A36" s="665"/>
      <c r="B36" s="674"/>
      <c r="C36" s="674"/>
      <c r="D36" s="674"/>
      <c r="E36" s="674"/>
      <c r="F36" s="674"/>
      <c r="G36" s="674"/>
      <c r="H36" s="675"/>
      <c r="I36" s="676"/>
    </row>
    <row r="37" spans="1:9" ht="15.6">
      <c r="A37" s="91" t="s">
        <v>208</v>
      </c>
      <c r="B37" s="91"/>
      <c r="C37" s="91"/>
      <c r="D37" s="91"/>
      <c r="E37" s="91"/>
      <c r="F37" s="91"/>
      <c r="G37" s="91"/>
      <c r="H37" s="89"/>
      <c r="I37" s="90"/>
    </row>
    <row r="38" spans="1:9" ht="15.6">
      <c r="A38" s="91"/>
      <c r="B38" s="91"/>
      <c r="C38" s="91"/>
      <c r="D38" s="91"/>
      <c r="E38" s="91"/>
      <c r="F38" s="91"/>
      <c r="G38" s="91"/>
      <c r="H38" s="89"/>
      <c r="I38" s="90"/>
    </row>
    <row r="39" spans="1:9" ht="16.2" thickBot="1">
      <c r="A39" s="91" t="s">
        <v>209</v>
      </c>
      <c r="B39" s="666"/>
      <c r="C39" s="666"/>
      <c r="D39" s="666"/>
      <c r="E39" s="667" t="s">
        <v>210</v>
      </c>
      <c r="F39" s="667"/>
      <c r="G39" s="667"/>
      <c r="H39" s="92"/>
      <c r="I39" s="93"/>
    </row>
    <row r="40" spans="1:9">
      <c r="A40" s="88"/>
      <c r="B40" s="88"/>
      <c r="C40" s="88"/>
      <c r="D40" s="88"/>
      <c r="E40" s="88"/>
      <c r="F40" s="88"/>
      <c r="G40" s="88"/>
      <c r="H40" s="89"/>
      <c r="I40" s="90"/>
    </row>
    <row r="41" spans="1:9">
      <c r="A41" s="88"/>
      <c r="B41" s="88"/>
      <c r="C41" s="88"/>
      <c r="D41" s="88"/>
      <c r="E41" s="88"/>
      <c r="F41" s="88"/>
      <c r="G41" s="88"/>
      <c r="H41" s="89"/>
      <c r="I41" s="90"/>
    </row>
    <row r="42" spans="1:9">
      <c r="A42" s="94"/>
      <c r="B42" s="94"/>
      <c r="C42" s="94"/>
      <c r="D42" s="94"/>
      <c r="E42" s="94"/>
      <c r="F42" s="94"/>
      <c r="G42" s="94"/>
      <c r="H42" s="95"/>
      <c r="I42" s="96"/>
    </row>
    <row r="43" spans="1:9" ht="21">
      <c r="A43" s="672" t="s">
        <v>211</v>
      </c>
      <c r="B43" s="672"/>
      <c r="C43" s="672"/>
      <c r="D43" s="672"/>
      <c r="E43" s="672"/>
      <c r="F43" s="672"/>
      <c r="G43" s="672"/>
      <c r="H43" s="672"/>
      <c r="I43" s="672"/>
    </row>
    <row r="44" spans="1:9">
      <c r="A44" s="94"/>
      <c r="B44" s="97"/>
      <c r="C44" s="97"/>
      <c r="D44" s="97"/>
      <c r="E44" s="97"/>
      <c r="F44" s="97"/>
      <c r="G44" s="97"/>
      <c r="H44" s="95"/>
      <c r="I44" s="96"/>
    </row>
    <row r="45" spans="1:9" ht="19.350000000000001" customHeight="1" thickBot="1">
      <c r="A45" s="94" t="s">
        <v>212</v>
      </c>
      <c r="B45" s="97"/>
      <c r="C45" s="673"/>
      <c r="D45" s="673"/>
      <c r="E45" s="97"/>
      <c r="F45" s="662" t="s">
        <v>213</v>
      </c>
      <c r="G45" s="662"/>
      <c r="H45" s="662"/>
      <c r="I45" s="98"/>
    </row>
    <row r="46" spans="1:9">
      <c r="A46" s="94"/>
      <c r="B46" s="97"/>
      <c r="C46" s="97"/>
      <c r="D46" s="97"/>
      <c r="E46" s="97"/>
      <c r="F46" s="97"/>
      <c r="G46" s="97"/>
      <c r="H46" s="95"/>
      <c r="I46" s="96"/>
    </row>
    <row r="47" spans="1:9" ht="15" thickBot="1">
      <c r="A47" s="94" t="s">
        <v>214</v>
      </c>
      <c r="B47" s="97"/>
      <c r="C47" s="663"/>
      <c r="D47" s="663"/>
      <c r="E47" s="663"/>
      <c r="F47" s="663"/>
      <c r="G47" s="97"/>
      <c r="H47" s="95"/>
      <c r="I47" s="96"/>
    </row>
    <row r="48" spans="1:9">
      <c r="A48" s="94"/>
      <c r="B48" s="97"/>
      <c r="C48" s="97"/>
      <c r="D48" s="97"/>
      <c r="E48" s="97"/>
      <c r="F48" s="97"/>
      <c r="G48" s="97"/>
      <c r="H48" s="95"/>
      <c r="I48" s="96"/>
    </row>
    <row r="49" spans="1:9">
      <c r="A49" s="3"/>
      <c r="B49" s="3"/>
      <c r="C49" s="3"/>
      <c r="D49" s="3"/>
      <c r="E49" s="3"/>
      <c r="F49" s="3"/>
      <c r="G49" s="3"/>
      <c r="H49" s="3"/>
      <c r="I49" s="3"/>
    </row>
    <row r="50" spans="1:9" ht="17.399999999999999">
      <c r="A50" s="72" t="s">
        <v>194</v>
      </c>
      <c r="B50" s="3"/>
      <c r="C50" s="3"/>
      <c r="D50" s="3"/>
      <c r="E50" s="3"/>
      <c r="F50" s="3"/>
      <c r="G50" s="3"/>
      <c r="H50" s="73"/>
      <c r="I50" s="3"/>
    </row>
    <row r="51" spans="1:9">
      <c r="A51" s="3"/>
      <c r="B51" s="3"/>
      <c r="C51" s="3"/>
      <c r="D51" s="3"/>
      <c r="E51" s="3"/>
      <c r="F51" s="3"/>
      <c r="G51" s="3"/>
      <c r="H51" s="3"/>
      <c r="I51" s="3"/>
    </row>
    <row r="52" spans="1:9">
      <c r="A52" s="3"/>
      <c r="B52" s="3"/>
      <c r="C52" s="3"/>
      <c r="D52" s="3"/>
      <c r="E52" s="3"/>
      <c r="F52" s="3"/>
      <c r="G52" s="3"/>
      <c r="H52" s="3"/>
      <c r="I52" s="3"/>
    </row>
    <row r="53" spans="1:9">
      <c r="A53" s="3"/>
      <c r="B53" s="3"/>
      <c r="C53" s="3"/>
      <c r="D53" s="3"/>
      <c r="E53" s="3"/>
      <c r="F53" s="3"/>
      <c r="G53" s="3"/>
      <c r="H53" s="3"/>
      <c r="I53" s="3"/>
    </row>
    <row r="54" spans="1:9">
      <c r="A54" s="3"/>
      <c r="B54" s="3"/>
      <c r="C54" s="3"/>
      <c r="D54" s="3"/>
      <c r="E54" s="3"/>
      <c r="F54" s="3"/>
      <c r="G54" s="3"/>
      <c r="H54" s="3"/>
      <c r="I54" s="3"/>
    </row>
    <row r="55" spans="1:9">
      <c r="A55" s="3"/>
      <c r="B55" s="3"/>
      <c r="C55" s="3"/>
      <c r="D55" s="3"/>
      <c r="E55" s="3"/>
      <c r="F55" s="3"/>
      <c r="G55" s="3"/>
      <c r="H55" s="3"/>
      <c r="I55" s="3"/>
    </row>
    <row r="56" spans="1:9">
      <c r="A56" s="3"/>
      <c r="B56" s="3"/>
      <c r="C56" s="3"/>
      <c r="D56" s="3"/>
      <c r="E56" s="3"/>
      <c r="F56" s="3"/>
      <c r="G56" s="3"/>
      <c r="H56" s="3"/>
      <c r="I56" s="3"/>
    </row>
    <row r="57" spans="1:9">
      <c r="A57" s="3"/>
      <c r="B57" s="3"/>
      <c r="C57" s="3"/>
      <c r="D57" s="3"/>
      <c r="E57" s="3"/>
      <c r="F57" s="3"/>
      <c r="G57" s="3"/>
      <c r="H57" s="3"/>
      <c r="I57" s="3"/>
    </row>
  </sheetData>
  <sheetProtection formatRows="0" insertRows="0" deleteRows="0" selectLockedCells="1"/>
  <mergeCells count="34">
    <mergeCell ref="A21:G21"/>
    <mergeCell ref="D22:I22"/>
    <mergeCell ref="C8:D8"/>
    <mergeCell ref="C10:G10"/>
    <mergeCell ref="A19:G19"/>
    <mergeCell ref="C16:I16"/>
    <mergeCell ref="C18:I18"/>
    <mergeCell ref="C20:E20"/>
    <mergeCell ref="H14:I14"/>
    <mergeCell ref="I34:I36"/>
    <mergeCell ref="A28:A30"/>
    <mergeCell ref="B28:G30"/>
    <mergeCell ref="H28:H30"/>
    <mergeCell ref="I28:I30"/>
    <mergeCell ref="A31:A33"/>
    <mergeCell ref="B31:G33"/>
    <mergeCell ref="H31:H33"/>
    <mergeCell ref="I31:I33"/>
    <mergeCell ref="A23:I23"/>
    <mergeCell ref="F45:H45"/>
    <mergeCell ref="C47:F47"/>
    <mergeCell ref="C2:H2"/>
    <mergeCell ref="A25:I27"/>
    <mergeCell ref="B39:D39"/>
    <mergeCell ref="E39:G39"/>
    <mergeCell ref="C4:H4"/>
    <mergeCell ref="C6:D6"/>
    <mergeCell ref="C14:D14"/>
    <mergeCell ref="C12:I12"/>
    <mergeCell ref="A43:I43"/>
    <mergeCell ref="C45:D45"/>
    <mergeCell ref="A34:A36"/>
    <mergeCell ref="B34:G36"/>
    <mergeCell ref="H34:H36"/>
  </mergeCells>
  <pageMargins left="0.38" right="0.31" top="0.41" bottom="0.45" header="0.27" footer="0.3"/>
  <pageSetup orientation="portrait" r:id="rId1"/>
  <drawing r:id="rId2"/>
</worksheet>
</file>

<file path=xl/worksheets/sheet16.xml><?xml version="1.0" encoding="utf-8"?>
<worksheet xmlns="http://schemas.openxmlformats.org/spreadsheetml/2006/main" xmlns:r="http://schemas.openxmlformats.org/officeDocument/2006/relationships">
  <dimension ref="A1:I39"/>
  <sheetViews>
    <sheetView zoomScale="102" workbookViewId="0">
      <selection activeCell="H43" sqref="H43"/>
    </sheetView>
  </sheetViews>
  <sheetFormatPr defaultColWidth="8.6640625" defaultRowHeight="14.4"/>
  <cols>
    <col min="1" max="1" width="18.5546875" style="341" customWidth="1"/>
    <col min="2" max="2" width="17.44140625" style="341" customWidth="1"/>
    <col min="3" max="3" width="16.5546875" style="341" customWidth="1"/>
    <col min="4" max="4" width="16.44140625" style="341" customWidth="1"/>
    <col min="5" max="6" width="14.5546875" style="341" customWidth="1"/>
    <col min="7" max="7" width="16.5546875" style="341" customWidth="1"/>
    <col min="8" max="8" width="7.5546875" style="341" customWidth="1"/>
    <col min="9" max="9" width="11" style="341" customWidth="1"/>
    <col min="10" max="16384" width="8.6640625" style="52"/>
  </cols>
  <sheetData>
    <row r="1" spans="1:9" ht="18" customHeight="1">
      <c r="A1" s="372"/>
      <c r="B1" s="700" t="s">
        <v>261</v>
      </c>
      <c r="C1" s="700"/>
      <c r="D1" s="373"/>
      <c r="E1" s="686" t="s">
        <v>239</v>
      </c>
      <c r="F1" s="687"/>
      <c r="G1" s="701" t="s">
        <v>216</v>
      </c>
      <c r="H1" s="702"/>
      <c r="I1" s="703"/>
    </row>
    <row r="2" spans="1:9" ht="16.350000000000001" customHeight="1">
      <c r="A2" s="374"/>
      <c r="B2" s="704" t="s">
        <v>260</v>
      </c>
      <c r="C2" s="704"/>
      <c r="D2" s="704"/>
      <c r="E2" s="705"/>
      <c r="F2" s="706"/>
      <c r="G2" s="375"/>
      <c r="H2" s="343"/>
      <c r="I2" s="376"/>
    </row>
    <row r="3" spans="1:9" ht="18" thickBot="1">
      <c r="A3" s="375"/>
      <c r="B3" s="341" t="s">
        <v>257</v>
      </c>
      <c r="C3" s="322"/>
      <c r="G3" s="375"/>
      <c r="H3" s="343"/>
      <c r="I3" s="376"/>
    </row>
    <row r="4" spans="1:9" ht="18" customHeight="1" thickBot="1">
      <c r="A4" s="377" t="s">
        <v>217</v>
      </c>
      <c r="B4" s="688"/>
      <c r="C4" s="688"/>
      <c r="D4" s="688"/>
      <c r="E4" s="378" t="s">
        <v>240</v>
      </c>
      <c r="F4" s="379"/>
      <c r="G4" s="375"/>
      <c r="H4" s="343"/>
      <c r="I4" s="376"/>
    </row>
    <row r="5" spans="1:9" ht="17.399999999999999" customHeight="1" thickBot="1">
      <c r="A5" s="377" t="s">
        <v>218</v>
      </c>
      <c r="B5" s="688"/>
      <c r="C5" s="688"/>
      <c r="D5" s="380" t="s">
        <v>262</v>
      </c>
      <c r="E5" s="698"/>
      <c r="F5" s="699"/>
      <c r="G5" s="375"/>
      <c r="H5" s="343"/>
      <c r="I5" s="376"/>
    </row>
    <row r="6" spans="1:9" ht="16.350000000000001" customHeight="1" thickBot="1">
      <c r="A6" s="377" t="s">
        <v>241</v>
      </c>
      <c r="B6" s="697"/>
      <c r="C6" s="697"/>
      <c r="D6" s="380" t="s">
        <v>242</v>
      </c>
      <c r="E6" s="698"/>
      <c r="F6" s="699"/>
      <c r="G6" s="375"/>
      <c r="H6" s="343"/>
      <c r="I6" s="376"/>
    </row>
    <row r="7" spans="1:9" ht="6.6" customHeight="1" thickBot="1">
      <c r="A7" s="377"/>
      <c r="B7" s="381"/>
      <c r="C7" s="381"/>
      <c r="D7" s="382"/>
      <c r="E7" s="383"/>
      <c r="F7" s="383"/>
      <c r="G7" s="375"/>
      <c r="H7" s="343"/>
      <c r="I7" s="376"/>
    </row>
    <row r="8" spans="1:9">
      <c r="A8" s="384" t="s">
        <v>77</v>
      </c>
      <c r="B8" s="385"/>
      <c r="C8" s="386"/>
      <c r="D8" s="385"/>
      <c r="E8" s="386"/>
      <c r="F8" s="387"/>
      <c r="G8" s="375"/>
      <c r="H8" s="343"/>
      <c r="I8" s="376"/>
    </row>
    <row r="9" spans="1:9">
      <c r="A9" s="388" t="s">
        <v>219</v>
      </c>
      <c r="B9" s="389"/>
      <c r="C9" s="390"/>
      <c r="D9" s="389"/>
      <c r="E9" s="391"/>
      <c r="F9" s="392"/>
      <c r="G9" s="375"/>
      <c r="H9" s="343"/>
      <c r="I9" s="376"/>
    </row>
    <row r="10" spans="1:9">
      <c r="A10" s="388" t="s">
        <v>220</v>
      </c>
      <c r="B10" s="392"/>
      <c r="C10" s="391"/>
      <c r="D10" s="392"/>
      <c r="E10" s="391"/>
      <c r="F10" s="392"/>
      <c r="G10" s="375"/>
      <c r="H10" s="343"/>
      <c r="I10" s="376"/>
    </row>
    <row r="11" spans="1:9">
      <c r="A11" s="388" t="s">
        <v>221</v>
      </c>
      <c r="B11" s="392"/>
      <c r="C11" s="391"/>
      <c r="D11" s="392"/>
      <c r="E11" s="391"/>
      <c r="F11" s="392"/>
      <c r="G11" s="375"/>
      <c r="H11" s="343"/>
      <c r="I11" s="376"/>
    </row>
    <row r="12" spans="1:9">
      <c r="A12" s="388" t="s">
        <v>222</v>
      </c>
      <c r="B12" s="392"/>
      <c r="C12" s="391"/>
      <c r="D12" s="392"/>
      <c r="E12" s="391"/>
      <c r="F12" s="392"/>
      <c r="G12" s="375"/>
      <c r="H12" s="343"/>
      <c r="I12" s="376"/>
    </row>
    <row r="13" spans="1:9">
      <c r="A13" s="388"/>
      <c r="B13" s="392"/>
      <c r="C13" s="391"/>
      <c r="D13" s="392"/>
      <c r="E13" s="391"/>
      <c r="F13" s="392"/>
      <c r="G13" s="375"/>
      <c r="H13" s="343"/>
      <c r="I13" s="376"/>
    </row>
    <row r="14" spans="1:9">
      <c r="A14" s="393" t="s">
        <v>223</v>
      </c>
      <c r="B14" s="392"/>
      <c r="C14" s="391"/>
      <c r="D14" s="392"/>
      <c r="E14" s="391"/>
      <c r="F14" s="392"/>
      <c r="G14" s="375"/>
      <c r="H14" s="343"/>
      <c r="I14" s="376"/>
    </row>
    <row r="15" spans="1:9">
      <c r="A15" s="391"/>
      <c r="B15" s="394" t="s">
        <v>224</v>
      </c>
      <c r="C15" s="395" t="s">
        <v>224</v>
      </c>
      <c r="D15" s="394" t="s">
        <v>224</v>
      </c>
      <c r="E15" s="395" t="s">
        <v>224</v>
      </c>
      <c r="F15" s="394" t="s">
        <v>224</v>
      </c>
      <c r="G15" s="375"/>
      <c r="H15" s="343"/>
      <c r="I15" s="376"/>
    </row>
    <row r="16" spans="1:9">
      <c r="A16" s="391" t="s">
        <v>243</v>
      </c>
      <c r="B16" s="396"/>
      <c r="C16" s="397"/>
      <c r="D16" s="396"/>
      <c r="E16" s="397"/>
      <c r="F16" s="396"/>
      <c r="G16" s="375"/>
      <c r="H16" s="343"/>
      <c r="I16" s="376"/>
    </row>
    <row r="17" spans="1:9">
      <c r="A17" s="391" t="s">
        <v>225</v>
      </c>
      <c r="B17" s="396"/>
      <c r="C17" s="397"/>
      <c r="D17" s="396"/>
      <c r="E17" s="397"/>
      <c r="F17" s="396"/>
      <c r="G17" s="375"/>
      <c r="H17" s="343"/>
      <c r="I17" s="376"/>
    </row>
    <row r="18" spans="1:9" ht="15" thickBot="1">
      <c r="A18" s="391"/>
      <c r="B18" s="394" t="s">
        <v>226</v>
      </c>
      <c r="C18" s="395" t="s">
        <v>226</v>
      </c>
      <c r="D18" s="394" t="s">
        <v>226</v>
      </c>
      <c r="E18" s="395" t="s">
        <v>226</v>
      </c>
      <c r="F18" s="394" t="s">
        <v>226</v>
      </c>
      <c r="G18" s="398"/>
      <c r="H18" s="344"/>
      <c r="I18" s="399"/>
    </row>
    <row r="19" spans="1:9" ht="14.4" customHeight="1">
      <c r="A19" s="391" t="s">
        <v>244</v>
      </c>
      <c r="B19" s="396"/>
      <c r="C19" s="397"/>
      <c r="D19" s="396"/>
      <c r="E19" s="397"/>
      <c r="F19" s="400"/>
      <c r="G19" s="689" t="s">
        <v>227</v>
      </c>
      <c r="H19" s="690"/>
      <c r="I19" s="691"/>
    </row>
    <row r="20" spans="1:9">
      <c r="A20" s="391" t="s">
        <v>245</v>
      </c>
      <c r="B20" s="396"/>
      <c r="C20" s="397"/>
      <c r="D20" s="396"/>
      <c r="E20" s="397"/>
      <c r="F20" s="400"/>
      <c r="G20" s="692"/>
      <c r="H20" s="693"/>
      <c r="I20" s="694"/>
    </row>
    <row r="21" spans="1:9">
      <c r="A21" s="391" t="s">
        <v>246</v>
      </c>
      <c r="B21" s="396"/>
      <c r="C21" s="397"/>
      <c r="D21" s="396"/>
      <c r="E21" s="397"/>
      <c r="F21" s="400"/>
      <c r="G21" s="692"/>
      <c r="H21" s="693"/>
      <c r="I21" s="694"/>
    </row>
    <row r="22" spans="1:9">
      <c r="A22" s="391"/>
      <c r="B22" s="394" t="s">
        <v>228</v>
      </c>
      <c r="C22" s="395" t="s">
        <v>228</v>
      </c>
      <c r="D22" s="394" t="s">
        <v>228</v>
      </c>
      <c r="E22" s="395" t="s">
        <v>228</v>
      </c>
      <c r="F22" s="401" t="s">
        <v>228</v>
      </c>
      <c r="G22" s="692"/>
      <c r="H22" s="693"/>
      <c r="I22" s="694"/>
    </row>
    <row r="23" spans="1:9">
      <c r="A23" s="391" t="s">
        <v>247</v>
      </c>
      <c r="B23" s="396"/>
      <c r="C23" s="397"/>
      <c r="D23" s="402"/>
      <c r="E23" s="403"/>
      <c r="F23" s="404"/>
      <c r="G23" s="692"/>
      <c r="H23" s="693"/>
      <c r="I23" s="694"/>
    </row>
    <row r="24" spans="1:9">
      <c r="A24" s="391" t="s">
        <v>248</v>
      </c>
      <c r="B24" s="396"/>
      <c r="C24" s="397"/>
      <c r="D24" s="402"/>
      <c r="E24" s="403"/>
      <c r="F24" s="404"/>
      <c r="G24" s="692"/>
      <c r="H24" s="693"/>
      <c r="I24" s="694"/>
    </row>
    <row r="25" spans="1:9">
      <c r="A25" s="391" t="s">
        <v>249</v>
      </c>
      <c r="B25" s="396"/>
      <c r="C25" s="397"/>
      <c r="D25" s="396"/>
      <c r="E25" s="403"/>
      <c r="F25" s="404"/>
      <c r="G25" s="692"/>
      <c r="H25" s="693"/>
      <c r="I25" s="694"/>
    </row>
    <row r="26" spans="1:9">
      <c r="A26" s="391" t="s">
        <v>250</v>
      </c>
      <c r="B26" s="396"/>
      <c r="C26" s="397"/>
      <c r="D26" s="402"/>
      <c r="E26" s="403"/>
      <c r="F26" s="404"/>
      <c r="G26" s="692"/>
      <c r="H26" s="693"/>
      <c r="I26" s="694"/>
    </row>
    <row r="27" spans="1:9">
      <c r="A27" s="391" t="s">
        <v>251</v>
      </c>
      <c r="B27" s="396"/>
      <c r="C27" s="397"/>
      <c r="D27" s="402"/>
      <c r="E27" s="403"/>
      <c r="F27" s="404"/>
      <c r="G27" s="692"/>
      <c r="H27" s="693"/>
      <c r="I27" s="694"/>
    </row>
    <row r="28" spans="1:9">
      <c r="A28" s="391"/>
      <c r="B28" s="402" t="s">
        <v>229</v>
      </c>
      <c r="C28" s="403"/>
      <c r="D28" s="402"/>
      <c r="E28" s="403" t="s">
        <v>229</v>
      </c>
      <c r="F28" s="404" t="s">
        <v>229</v>
      </c>
      <c r="G28" s="405"/>
      <c r="H28" s="406"/>
      <c r="I28" s="407"/>
    </row>
    <row r="29" spans="1:9">
      <c r="A29" s="391"/>
      <c r="B29" s="408" t="s">
        <v>230</v>
      </c>
      <c r="C29" s="409" t="s">
        <v>230</v>
      </c>
      <c r="D29" s="408" t="s">
        <v>230</v>
      </c>
      <c r="E29" s="409" t="s">
        <v>230</v>
      </c>
      <c r="F29" s="410" t="s">
        <v>230</v>
      </c>
      <c r="G29" s="411" t="s">
        <v>231</v>
      </c>
      <c r="H29" s="684"/>
      <c r="I29" s="685"/>
    </row>
    <row r="30" spans="1:9">
      <c r="A30" s="391" t="s">
        <v>252</v>
      </c>
      <c r="B30" s="412"/>
      <c r="C30" s="413"/>
      <c r="D30" s="412"/>
      <c r="E30" s="413"/>
      <c r="F30" s="414"/>
      <c r="G30" s="375" t="s">
        <v>253</v>
      </c>
      <c r="H30" s="695"/>
      <c r="I30" s="696"/>
    </row>
    <row r="31" spans="1:9" ht="15" thickBot="1">
      <c r="A31" s="391" t="s">
        <v>254</v>
      </c>
      <c r="B31" s="412"/>
      <c r="C31" s="413"/>
      <c r="D31" s="412"/>
      <c r="E31" s="413"/>
      <c r="F31" s="414"/>
      <c r="G31" s="415"/>
      <c r="H31" s="416"/>
      <c r="I31" s="417"/>
    </row>
    <row r="32" spans="1:9" ht="15.6" thickBot="1">
      <c r="A32" s="418" t="s">
        <v>255</v>
      </c>
      <c r="B32" s="419"/>
      <c r="C32" s="419"/>
      <c r="D32" s="419"/>
      <c r="E32" s="419"/>
      <c r="F32" s="419"/>
      <c r="G32" s="420" t="s">
        <v>232</v>
      </c>
      <c r="H32" s="421"/>
      <c r="I32" s="452">
        <f>SUM(B33:F33)</f>
        <v>0</v>
      </c>
    </row>
    <row r="33" spans="1:9" ht="16.2" thickTop="1" thickBot="1">
      <c r="A33" s="422" t="s">
        <v>71</v>
      </c>
      <c r="B33" s="449">
        <f>SUM(B16+B17+B19+B20+B21+B23+B24+B25+B26+B27+B30+B31+B32)</f>
        <v>0</v>
      </c>
      <c r="C33" s="449">
        <f>SUM(C16+C17+C19+C20+C21+C23+C24+C25+C26+C27+C30+C31+C32)</f>
        <v>0</v>
      </c>
      <c r="D33" s="449">
        <f>SUM(D16+D17+D19+D20+D21+D23+D24+D25+D26+D27+D30+D31+D32)</f>
        <v>0</v>
      </c>
      <c r="E33" s="449">
        <f>SUM(E16+E17+E19+E20+E21+E23+E24+E25+E26+E27+E30+E31+E32)</f>
        <v>0</v>
      </c>
      <c r="F33" s="449">
        <f>SUM(F16+F17+F19+F20+F21+F23+F24+F25+F26+F27+F30+F31+F32)</f>
        <v>0</v>
      </c>
      <c r="G33" s="423" t="s">
        <v>296</v>
      </c>
      <c r="H33" s="424" t="s">
        <v>229</v>
      </c>
      <c r="I33" s="425"/>
    </row>
    <row r="34" spans="1:9" ht="15">
      <c r="A34" s="426" t="s">
        <v>77</v>
      </c>
      <c r="B34" s="427" t="s">
        <v>233</v>
      </c>
      <c r="C34" s="428" t="s">
        <v>234</v>
      </c>
      <c r="D34" s="343"/>
      <c r="E34" s="343"/>
      <c r="F34" s="376"/>
      <c r="G34" s="429" t="s">
        <v>235</v>
      </c>
      <c r="H34" s="430"/>
      <c r="I34" s="452">
        <f>SUM(I32:I33)</f>
        <v>0</v>
      </c>
    </row>
    <row r="35" spans="1:9" ht="15.6">
      <c r="A35" s="431"/>
      <c r="B35" s="432"/>
      <c r="C35" s="433"/>
      <c r="D35" s="434"/>
      <c r="E35" s="434"/>
      <c r="F35" s="435"/>
      <c r="G35" s="423" t="s">
        <v>236</v>
      </c>
      <c r="H35" s="424" t="s">
        <v>229</v>
      </c>
      <c r="I35" s="436"/>
    </row>
    <row r="36" spans="1:9" ht="15.6">
      <c r="A36" s="437"/>
      <c r="B36" s="438"/>
      <c r="C36" s="434"/>
      <c r="D36" s="343"/>
      <c r="E36" s="343"/>
      <c r="F36" s="376"/>
      <c r="G36" s="439" t="s">
        <v>237</v>
      </c>
      <c r="H36" s="440" t="s">
        <v>256</v>
      </c>
      <c r="I36" s="450">
        <f>IF(I34-I35&gt;=0,I34-I35,"")</f>
        <v>0</v>
      </c>
    </row>
    <row r="37" spans="1:9" ht="15.6">
      <c r="A37" s="431"/>
      <c r="B37" s="432"/>
      <c r="C37" s="441"/>
      <c r="D37" s="434"/>
      <c r="E37" s="434"/>
      <c r="F37" s="435"/>
      <c r="G37" s="442"/>
      <c r="H37" s="443" t="s">
        <v>259</v>
      </c>
      <c r="I37" s="451">
        <f>IF(I34-I35&lt;=0,I35-I34,"")</f>
        <v>0</v>
      </c>
    </row>
    <row r="38" spans="1:9">
      <c r="A38" s="444"/>
      <c r="B38" s="438"/>
      <c r="C38" s="434"/>
      <c r="D38" s="343"/>
      <c r="E38" s="343"/>
      <c r="F38" s="376"/>
      <c r="G38" s="445" t="s">
        <v>238</v>
      </c>
      <c r="H38" s="446"/>
      <c r="I38" s="447"/>
    </row>
    <row r="39" spans="1:9" ht="15" thickBot="1">
      <c r="A39" s="682" t="s">
        <v>258</v>
      </c>
      <c r="B39" s="683"/>
      <c r="C39" s="683"/>
      <c r="D39" s="683"/>
      <c r="E39" s="683"/>
      <c r="F39" s="683"/>
      <c r="G39" s="448"/>
      <c r="H39" s="344"/>
      <c r="I39" s="399"/>
    </row>
  </sheetData>
  <sheetProtection password="CEC2" sheet="1" objects="1" scenarios="1" formatRows="0" insertRows="0" deleteRows="0" selectLockedCells="1"/>
  <mergeCells count="14">
    <mergeCell ref="A39:F39"/>
    <mergeCell ref="H29:I29"/>
    <mergeCell ref="E1:F1"/>
    <mergeCell ref="B4:D4"/>
    <mergeCell ref="G19:I27"/>
    <mergeCell ref="H30:I30"/>
    <mergeCell ref="B6:C6"/>
    <mergeCell ref="E6:F6"/>
    <mergeCell ref="B5:C5"/>
    <mergeCell ref="E5:F5"/>
    <mergeCell ref="B1:C1"/>
    <mergeCell ref="G1:I1"/>
    <mergeCell ref="B2:D2"/>
    <mergeCell ref="E2:F2"/>
  </mergeCells>
  <conditionalFormatting sqref="A1:XFD1048576">
    <cfRule type="expression" dxfId="14" priority="1">
      <formula>CELL("protect",A1)=1</formula>
    </cfRule>
  </conditionalFormatting>
  <pageMargins left="0.36" right="0.28000000000000003" top="0.27" bottom="0.24" header="0.21" footer="0.16"/>
  <pageSetup scale="97" orientation="landscape" r:id="rId1"/>
  <drawing r:id="rId2"/>
</worksheet>
</file>

<file path=xl/worksheets/sheet17.xml><?xml version="1.0" encoding="utf-8"?>
<worksheet xmlns="http://schemas.openxmlformats.org/spreadsheetml/2006/main" xmlns:r="http://schemas.openxmlformats.org/officeDocument/2006/relationships">
  <dimension ref="A1:R66"/>
  <sheetViews>
    <sheetView zoomScale="80" zoomScaleNormal="80" workbookViewId="0">
      <selection activeCell="Q15" sqref="Q15:R18"/>
    </sheetView>
  </sheetViews>
  <sheetFormatPr defaultRowHeight="14.4"/>
  <cols>
    <col min="1" max="1" width="9.88671875" style="7" bestFit="1" customWidth="1"/>
    <col min="2" max="2" width="13.109375" style="7" customWidth="1"/>
    <col min="3" max="3" width="3.44140625" style="8" customWidth="1"/>
    <col min="4" max="7" width="8.88671875" style="7"/>
    <col min="8" max="8" width="9.44140625" style="7" customWidth="1"/>
    <col min="9" max="9" width="3.5546875" style="8" customWidth="1"/>
    <col min="10" max="10" width="3.44140625" style="7" customWidth="1"/>
    <col min="11" max="11" width="14.5546875" style="32" customWidth="1"/>
    <col min="12" max="12" width="3.109375" style="8" customWidth="1"/>
    <col min="13" max="13" width="8.88671875" style="7"/>
    <col min="14" max="14" width="8.88671875" style="7" customWidth="1"/>
    <col min="15" max="15" width="21.5546875" style="7" customWidth="1"/>
    <col min="16" max="16" width="3.44140625" style="8" customWidth="1"/>
    <col min="17" max="17" width="8.88671875" style="7"/>
    <col min="18" max="18" width="21.109375" style="7" customWidth="1"/>
  </cols>
  <sheetData>
    <row r="1" spans="1:18">
      <c r="A1" s="5"/>
      <c r="B1" s="5"/>
      <c r="C1" s="6"/>
      <c r="D1" s="5"/>
      <c r="E1" s="5"/>
      <c r="F1" s="5"/>
      <c r="G1" s="5"/>
      <c r="H1" s="5"/>
      <c r="I1" s="6"/>
      <c r="J1" s="5"/>
      <c r="K1" s="31"/>
      <c r="L1" s="6"/>
      <c r="M1" s="5"/>
      <c r="N1" s="5"/>
      <c r="O1" s="5"/>
      <c r="P1" s="6"/>
      <c r="Q1" s="5"/>
      <c r="R1" s="5"/>
    </row>
    <row r="5" spans="1:18" ht="39" customHeight="1">
      <c r="R5" s="143"/>
    </row>
    <row r="6" spans="1:18" ht="30" customHeight="1" thickBot="1">
      <c r="A6" s="600" t="s">
        <v>99</v>
      </c>
      <c r="B6" s="600"/>
      <c r="C6" s="17"/>
      <c r="D6" s="597"/>
      <c r="E6" s="597"/>
      <c r="F6" s="16"/>
      <c r="G6" s="586" t="s">
        <v>100</v>
      </c>
      <c r="H6" s="586"/>
      <c r="I6" s="586"/>
      <c r="J6" s="586"/>
      <c r="K6" s="586"/>
      <c r="L6" s="586"/>
      <c r="M6" s="586"/>
      <c r="N6" s="586"/>
      <c r="O6" s="586"/>
    </row>
    <row r="7" spans="1:18" ht="9" customHeight="1">
      <c r="A7" s="9"/>
      <c r="B7" s="9"/>
      <c r="C7" s="10"/>
      <c r="D7" s="15"/>
      <c r="E7" s="15"/>
      <c r="F7" s="15"/>
      <c r="G7" s="15"/>
      <c r="H7" s="15"/>
      <c r="I7" s="15"/>
      <c r="J7" s="15"/>
      <c r="K7" s="33"/>
      <c r="L7" s="15"/>
      <c r="M7" s="15"/>
      <c r="N7" s="15"/>
    </row>
    <row r="8" spans="1:18">
      <c r="A8" s="9"/>
      <c r="B8" s="9"/>
      <c r="C8" s="10"/>
      <c r="D8" s="9"/>
      <c r="E8" s="9"/>
      <c r="F8" s="9"/>
      <c r="G8" s="9"/>
      <c r="H8" s="9"/>
      <c r="I8" s="10"/>
      <c r="J8" s="9"/>
      <c r="K8" s="34"/>
      <c r="L8" s="10"/>
      <c r="M8" s="9"/>
      <c r="N8" s="9"/>
    </row>
    <row r="9" spans="1:18" s="20" customFormat="1" ht="50.4" customHeight="1" thickBot="1">
      <c r="A9" s="596" t="s">
        <v>94</v>
      </c>
      <c r="B9" s="596"/>
      <c r="C9" s="18"/>
      <c r="D9" s="597" t="s">
        <v>95</v>
      </c>
      <c r="E9" s="597"/>
      <c r="F9" s="597"/>
      <c r="G9" s="597"/>
      <c r="H9" s="597"/>
      <c r="I9" s="19"/>
      <c r="J9" s="597" t="s">
        <v>96</v>
      </c>
      <c r="K9" s="597"/>
      <c r="L9" s="19"/>
      <c r="M9" s="597" t="s">
        <v>97</v>
      </c>
      <c r="N9" s="597"/>
      <c r="O9" s="597"/>
      <c r="P9" s="19"/>
      <c r="Q9" s="597" t="s">
        <v>98</v>
      </c>
      <c r="R9" s="597"/>
    </row>
    <row r="10" spans="1:18">
      <c r="A10" s="9"/>
      <c r="B10" s="9"/>
      <c r="C10" s="10"/>
      <c r="D10" s="9"/>
      <c r="E10" s="9"/>
      <c r="F10" s="9"/>
      <c r="G10" s="9"/>
      <c r="H10" s="9"/>
      <c r="I10" s="10"/>
      <c r="J10" s="9"/>
      <c r="K10" s="34"/>
      <c r="L10" s="10"/>
      <c r="M10" s="9"/>
      <c r="N10" s="9"/>
      <c r="Q10" s="9"/>
      <c r="R10" s="9"/>
    </row>
    <row r="11" spans="1:18" s="4" customFormat="1" ht="15.6" customHeight="1">
      <c r="A11" s="594"/>
      <c r="B11" s="594"/>
      <c r="C11" s="21"/>
      <c r="D11" s="590"/>
      <c r="E11" s="590"/>
      <c r="F11" s="590"/>
      <c r="G11" s="590"/>
      <c r="H11" s="590"/>
      <c r="I11" s="22"/>
      <c r="J11" s="609"/>
      <c r="K11" s="609"/>
      <c r="L11" s="23"/>
      <c r="M11" s="590"/>
      <c r="N11" s="590"/>
      <c r="O11" s="590"/>
      <c r="P11" s="22"/>
      <c r="Q11" s="592"/>
      <c r="R11" s="592"/>
    </row>
    <row r="12" spans="1:18" s="4" customFormat="1" ht="18">
      <c r="A12" s="594"/>
      <c r="B12" s="594"/>
      <c r="C12" s="21"/>
      <c r="D12" s="590"/>
      <c r="E12" s="590"/>
      <c r="F12" s="590"/>
      <c r="G12" s="590"/>
      <c r="H12" s="590"/>
      <c r="I12" s="22"/>
      <c r="J12" s="609"/>
      <c r="K12" s="609"/>
      <c r="L12" s="23"/>
      <c r="M12" s="590"/>
      <c r="N12" s="590"/>
      <c r="O12" s="590"/>
      <c r="P12" s="22"/>
      <c r="Q12" s="592"/>
      <c r="R12" s="592"/>
    </row>
    <row r="13" spans="1:18" s="4" customFormat="1" ht="18">
      <c r="A13" s="594"/>
      <c r="B13" s="594"/>
      <c r="C13" s="21"/>
      <c r="D13" s="590"/>
      <c r="E13" s="590"/>
      <c r="F13" s="590"/>
      <c r="G13" s="590"/>
      <c r="H13" s="590"/>
      <c r="I13" s="22"/>
      <c r="J13" s="609"/>
      <c r="K13" s="609"/>
      <c r="L13" s="23"/>
      <c r="M13" s="590"/>
      <c r="N13" s="590"/>
      <c r="O13" s="590"/>
      <c r="P13" s="22"/>
      <c r="Q13" s="592"/>
      <c r="R13" s="592"/>
    </row>
    <row r="14" spans="1:18" s="4" customFormat="1" ht="18.600000000000001" thickBot="1">
      <c r="A14" s="595"/>
      <c r="B14" s="595"/>
      <c r="C14" s="21"/>
      <c r="D14" s="591"/>
      <c r="E14" s="591"/>
      <c r="F14" s="591"/>
      <c r="G14" s="591"/>
      <c r="H14" s="591"/>
      <c r="I14" s="22"/>
      <c r="J14" s="610"/>
      <c r="K14" s="610"/>
      <c r="L14" s="23"/>
      <c r="M14" s="591"/>
      <c r="N14" s="591"/>
      <c r="O14" s="591"/>
      <c r="P14" s="22"/>
      <c r="Q14" s="593"/>
      <c r="R14" s="593"/>
    </row>
    <row r="15" spans="1:18" s="4" customFormat="1" ht="15.6" customHeight="1">
      <c r="A15" s="598"/>
      <c r="B15" s="598"/>
      <c r="C15" s="21"/>
      <c r="D15" s="599"/>
      <c r="E15" s="599"/>
      <c r="F15" s="599"/>
      <c r="G15" s="599"/>
      <c r="H15" s="599"/>
      <c r="I15" s="22"/>
      <c r="J15" s="611"/>
      <c r="K15" s="611"/>
      <c r="L15" s="23"/>
      <c r="M15" s="599"/>
      <c r="N15" s="599"/>
      <c r="O15" s="599"/>
      <c r="P15" s="22"/>
      <c r="Q15" s="587"/>
      <c r="R15" s="587"/>
    </row>
    <row r="16" spans="1:18" s="4" customFormat="1" ht="14.4" customHeight="1">
      <c r="A16" s="594"/>
      <c r="B16" s="594"/>
      <c r="C16" s="21"/>
      <c r="D16" s="590"/>
      <c r="E16" s="590"/>
      <c r="F16" s="590"/>
      <c r="G16" s="590"/>
      <c r="H16" s="590"/>
      <c r="I16" s="22"/>
      <c r="J16" s="609"/>
      <c r="K16" s="609"/>
      <c r="L16" s="23"/>
      <c r="M16" s="590"/>
      <c r="N16" s="590"/>
      <c r="O16" s="590"/>
      <c r="P16" s="22"/>
      <c r="Q16" s="588"/>
      <c r="R16" s="588"/>
    </row>
    <row r="17" spans="1:18" s="4" customFormat="1" ht="14.4" customHeight="1">
      <c r="A17" s="594"/>
      <c r="B17" s="594"/>
      <c r="C17" s="21"/>
      <c r="D17" s="590"/>
      <c r="E17" s="590"/>
      <c r="F17" s="590"/>
      <c r="G17" s="590"/>
      <c r="H17" s="590"/>
      <c r="I17" s="22"/>
      <c r="J17" s="609"/>
      <c r="K17" s="609"/>
      <c r="L17" s="23"/>
      <c r="M17" s="590"/>
      <c r="N17" s="590"/>
      <c r="O17" s="590"/>
      <c r="P17" s="22"/>
      <c r="Q17" s="588"/>
      <c r="R17" s="588"/>
    </row>
    <row r="18" spans="1:18" s="4" customFormat="1" ht="24.6" customHeight="1" thickBot="1">
      <c r="A18" s="595"/>
      <c r="B18" s="595"/>
      <c r="C18" s="21"/>
      <c r="D18" s="591"/>
      <c r="E18" s="591"/>
      <c r="F18" s="591"/>
      <c r="G18" s="591"/>
      <c r="H18" s="591"/>
      <c r="I18" s="22"/>
      <c r="J18" s="610"/>
      <c r="K18" s="610"/>
      <c r="L18" s="23"/>
      <c r="M18" s="591"/>
      <c r="N18" s="591"/>
      <c r="O18" s="591"/>
      <c r="P18" s="22"/>
      <c r="Q18" s="589"/>
      <c r="R18" s="589"/>
    </row>
    <row r="19" spans="1:18" s="4" customFormat="1" ht="18">
      <c r="A19" s="615"/>
      <c r="B19" s="615"/>
      <c r="C19" s="167"/>
      <c r="D19" s="604"/>
      <c r="E19" s="604"/>
      <c r="F19" s="604"/>
      <c r="G19" s="604"/>
      <c r="H19" s="604"/>
      <c r="I19" s="168"/>
      <c r="J19" s="612"/>
      <c r="K19" s="612"/>
      <c r="L19" s="169"/>
      <c r="M19" s="604"/>
      <c r="N19" s="604"/>
      <c r="O19" s="604"/>
      <c r="P19" s="170"/>
      <c r="Q19" s="604"/>
      <c r="R19" s="604"/>
    </row>
    <row r="20" spans="1:18" s="4" customFormat="1" ht="18">
      <c r="A20" s="616"/>
      <c r="B20" s="616"/>
      <c r="C20" s="168"/>
      <c r="D20" s="605"/>
      <c r="E20" s="605"/>
      <c r="F20" s="605"/>
      <c r="G20" s="605"/>
      <c r="H20" s="605"/>
      <c r="I20" s="168"/>
      <c r="J20" s="613"/>
      <c r="K20" s="613"/>
      <c r="L20" s="169"/>
      <c r="M20" s="605"/>
      <c r="N20" s="605"/>
      <c r="O20" s="605"/>
      <c r="P20" s="170"/>
      <c r="Q20" s="605"/>
      <c r="R20" s="605"/>
    </row>
    <row r="21" spans="1:18" s="4" customFormat="1" ht="18">
      <c r="A21" s="616"/>
      <c r="B21" s="616"/>
      <c r="C21" s="168"/>
      <c r="D21" s="605"/>
      <c r="E21" s="605"/>
      <c r="F21" s="605"/>
      <c r="G21" s="605"/>
      <c r="H21" s="605"/>
      <c r="I21" s="168"/>
      <c r="J21" s="613"/>
      <c r="K21" s="613"/>
      <c r="L21" s="171"/>
      <c r="M21" s="605"/>
      <c r="N21" s="605"/>
      <c r="O21" s="605"/>
      <c r="P21" s="170"/>
      <c r="Q21" s="605"/>
      <c r="R21" s="605"/>
    </row>
    <row r="22" spans="1:18" s="4" customFormat="1" ht="18">
      <c r="A22" s="616"/>
      <c r="B22" s="616"/>
      <c r="C22" s="168"/>
      <c r="D22" s="605"/>
      <c r="E22" s="605"/>
      <c r="F22" s="605"/>
      <c r="G22" s="605"/>
      <c r="H22" s="605"/>
      <c r="I22" s="168"/>
      <c r="J22" s="613"/>
      <c r="K22" s="613"/>
      <c r="L22" s="169"/>
      <c r="M22" s="605"/>
      <c r="N22" s="605"/>
      <c r="O22" s="605"/>
      <c r="P22" s="170"/>
      <c r="Q22" s="605"/>
      <c r="R22" s="605"/>
    </row>
    <row r="23" spans="1:18" s="4" customFormat="1" ht="18.600000000000001" thickBot="1">
      <c r="A23" s="617"/>
      <c r="B23" s="617"/>
      <c r="C23" s="168"/>
      <c r="D23" s="606"/>
      <c r="E23" s="606"/>
      <c r="F23" s="606"/>
      <c r="G23" s="606"/>
      <c r="H23" s="606"/>
      <c r="I23" s="168"/>
      <c r="J23" s="614"/>
      <c r="K23" s="614"/>
      <c r="L23" s="168"/>
      <c r="M23" s="606"/>
      <c r="N23" s="606"/>
      <c r="O23" s="606"/>
      <c r="P23" s="170"/>
      <c r="Q23" s="606"/>
      <c r="R23" s="606"/>
    </row>
    <row r="24" spans="1:18" s="4" customFormat="1" ht="18">
      <c r="A24" s="598"/>
      <c r="B24" s="598"/>
      <c r="C24" s="24"/>
      <c r="D24" s="599"/>
      <c r="E24" s="599"/>
      <c r="F24" s="599"/>
      <c r="G24" s="599"/>
      <c r="H24" s="599"/>
      <c r="I24" s="25"/>
      <c r="J24" s="621"/>
      <c r="K24" s="621"/>
      <c r="L24" s="25"/>
      <c r="M24" s="599"/>
      <c r="N24" s="599"/>
      <c r="O24" s="599"/>
      <c r="P24" s="22"/>
      <c r="Q24" s="587"/>
      <c r="R24" s="587"/>
    </row>
    <row r="25" spans="1:18" s="4" customFormat="1" ht="18">
      <c r="A25" s="594"/>
      <c r="B25" s="594"/>
      <c r="C25" s="25"/>
      <c r="D25" s="607"/>
      <c r="E25" s="607"/>
      <c r="F25" s="607"/>
      <c r="G25" s="607"/>
      <c r="H25" s="607"/>
      <c r="I25" s="25"/>
      <c r="J25" s="622"/>
      <c r="K25" s="622"/>
      <c r="L25" s="25"/>
      <c r="M25" s="607"/>
      <c r="N25" s="607"/>
      <c r="O25" s="607"/>
      <c r="P25" s="22"/>
      <c r="Q25" s="608"/>
      <c r="R25" s="608"/>
    </row>
    <row r="26" spans="1:18" s="4" customFormat="1" ht="18">
      <c r="A26" s="594"/>
      <c r="B26" s="594"/>
      <c r="C26" s="25"/>
      <c r="D26" s="607"/>
      <c r="E26" s="607"/>
      <c r="F26" s="607"/>
      <c r="G26" s="607"/>
      <c r="H26" s="607"/>
      <c r="I26" s="25"/>
      <c r="J26" s="622"/>
      <c r="K26" s="622"/>
      <c r="L26" s="25"/>
      <c r="M26" s="607"/>
      <c r="N26" s="607"/>
      <c r="O26" s="607"/>
      <c r="P26" s="22"/>
      <c r="Q26" s="608"/>
      <c r="R26" s="608"/>
    </row>
    <row r="27" spans="1:18" s="4" customFormat="1" ht="18.600000000000001" thickBot="1">
      <c r="A27" s="594"/>
      <c r="B27" s="594"/>
      <c r="C27" s="25"/>
      <c r="D27" s="607"/>
      <c r="E27" s="607"/>
      <c r="F27" s="607"/>
      <c r="G27" s="607"/>
      <c r="H27" s="607"/>
      <c r="I27" s="25"/>
      <c r="J27" s="622"/>
      <c r="K27" s="622"/>
      <c r="L27" s="25"/>
      <c r="M27" s="607"/>
      <c r="N27" s="607"/>
      <c r="O27" s="607"/>
      <c r="P27" s="27"/>
      <c r="Q27" s="608"/>
      <c r="R27" s="608"/>
    </row>
    <row r="28" spans="1:18" s="4" customFormat="1" ht="18">
      <c r="A28" s="598"/>
      <c r="B28" s="598"/>
      <c r="C28" s="24"/>
      <c r="D28" s="599"/>
      <c r="E28" s="599"/>
      <c r="F28" s="599"/>
      <c r="G28" s="599"/>
      <c r="H28" s="599"/>
      <c r="I28" s="25"/>
      <c r="J28" s="618"/>
      <c r="K28" s="618"/>
      <c r="L28" s="26"/>
      <c r="M28" s="599"/>
      <c r="N28" s="599"/>
      <c r="O28" s="599"/>
      <c r="P28" s="22"/>
      <c r="Q28" s="599"/>
      <c r="R28" s="599"/>
    </row>
    <row r="29" spans="1:18" s="4" customFormat="1" ht="18">
      <c r="A29" s="594"/>
      <c r="B29" s="594"/>
      <c r="C29" s="25"/>
      <c r="D29" s="590"/>
      <c r="E29" s="590"/>
      <c r="F29" s="590"/>
      <c r="G29" s="590"/>
      <c r="H29" s="590"/>
      <c r="I29" s="25"/>
      <c r="J29" s="619"/>
      <c r="K29" s="619"/>
      <c r="L29" s="25"/>
      <c r="M29" s="590"/>
      <c r="N29" s="590"/>
      <c r="O29" s="590"/>
      <c r="P29" s="22"/>
      <c r="Q29" s="590"/>
      <c r="R29" s="590"/>
    </row>
    <row r="30" spans="1:18" s="4" customFormat="1" ht="18">
      <c r="A30" s="594"/>
      <c r="B30" s="594"/>
      <c r="C30" s="25"/>
      <c r="D30" s="590"/>
      <c r="E30" s="590"/>
      <c r="F30" s="590"/>
      <c r="G30" s="590"/>
      <c r="H30" s="590"/>
      <c r="I30" s="25"/>
      <c r="J30" s="619"/>
      <c r="K30" s="619"/>
      <c r="L30" s="25"/>
      <c r="M30" s="590"/>
      <c r="N30" s="590"/>
      <c r="O30" s="590"/>
      <c r="P30" s="22"/>
      <c r="Q30" s="590"/>
      <c r="R30" s="590"/>
    </row>
    <row r="31" spans="1:18" s="4" customFormat="1" ht="18.600000000000001" thickBot="1">
      <c r="A31" s="595"/>
      <c r="B31" s="595"/>
      <c r="C31" s="25"/>
      <c r="D31" s="591"/>
      <c r="E31" s="591"/>
      <c r="F31" s="591"/>
      <c r="G31" s="591"/>
      <c r="H31" s="591"/>
      <c r="I31" s="25"/>
      <c r="J31" s="620"/>
      <c r="K31" s="620"/>
      <c r="L31" s="25"/>
      <c r="M31" s="591"/>
      <c r="N31" s="591"/>
      <c r="O31" s="591"/>
      <c r="P31" s="22"/>
      <c r="Q31" s="591"/>
      <c r="R31" s="591"/>
    </row>
    <row r="32" spans="1:18" s="4" customFormat="1" ht="18">
      <c r="A32" s="598"/>
      <c r="B32" s="598"/>
      <c r="C32" s="24"/>
      <c r="D32" s="599"/>
      <c r="E32" s="599"/>
      <c r="F32" s="599"/>
      <c r="G32" s="599"/>
      <c r="H32" s="599"/>
      <c r="I32" s="25"/>
      <c r="J32" s="601"/>
      <c r="K32" s="601"/>
      <c r="L32" s="28"/>
      <c r="M32" s="599"/>
      <c r="N32" s="599"/>
      <c r="O32" s="599"/>
      <c r="P32" s="22"/>
      <c r="Q32" s="599"/>
      <c r="R32" s="599"/>
    </row>
    <row r="33" spans="1:18" s="4" customFormat="1" ht="18">
      <c r="A33" s="594"/>
      <c r="B33" s="594"/>
      <c r="C33" s="25"/>
      <c r="D33" s="590"/>
      <c r="E33" s="590"/>
      <c r="F33" s="590"/>
      <c r="G33" s="590"/>
      <c r="H33" s="590"/>
      <c r="I33" s="25"/>
      <c r="J33" s="602"/>
      <c r="K33" s="602"/>
      <c r="L33" s="25"/>
      <c r="M33" s="590"/>
      <c r="N33" s="590"/>
      <c r="O33" s="590"/>
      <c r="P33" s="22"/>
      <c r="Q33" s="590"/>
      <c r="R33" s="590"/>
    </row>
    <row r="34" spans="1:18" s="4" customFormat="1" ht="18">
      <c r="A34" s="594"/>
      <c r="B34" s="594"/>
      <c r="C34" s="25"/>
      <c r="D34" s="590"/>
      <c r="E34" s="590"/>
      <c r="F34" s="590"/>
      <c r="G34" s="590"/>
      <c r="H34" s="590"/>
      <c r="I34" s="25"/>
      <c r="J34" s="602"/>
      <c r="K34" s="602"/>
      <c r="L34" s="25"/>
      <c r="M34" s="590"/>
      <c r="N34" s="590"/>
      <c r="O34" s="590"/>
      <c r="P34" s="22"/>
      <c r="Q34" s="590"/>
      <c r="R34" s="590"/>
    </row>
    <row r="35" spans="1:18" s="4" customFormat="1" ht="18">
      <c r="A35" s="594"/>
      <c r="B35" s="594"/>
      <c r="C35" s="25"/>
      <c r="D35" s="590"/>
      <c r="E35" s="590"/>
      <c r="F35" s="590"/>
      <c r="G35" s="590"/>
      <c r="H35" s="590"/>
      <c r="I35" s="25"/>
      <c r="J35" s="602"/>
      <c r="K35" s="602"/>
      <c r="L35" s="25"/>
      <c r="M35" s="590"/>
      <c r="N35" s="590"/>
      <c r="O35" s="590"/>
      <c r="P35" s="22"/>
      <c r="Q35" s="590"/>
      <c r="R35" s="590"/>
    </row>
    <row r="36" spans="1:18" s="4" customFormat="1" ht="18.600000000000001" thickBot="1">
      <c r="A36" s="595"/>
      <c r="B36" s="595"/>
      <c r="C36" s="25"/>
      <c r="D36" s="591"/>
      <c r="E36" s="591"/>
      <c r="F36" s="591"/>
      <c r="G36" s="591"/>
      <c r="H36" s="591"/>
      <c r="I36" s="25"/>
      <c r="J36" s="603"/>
      <c r="K36" s="603"/>
      <c r="L36" s="25"/>
      <c r="M36" s="591"/>
      <c r="N36" s="591"/>
      <c r="O36" s="591"/>
      <c r="P36" s="22"/>
      <c r="Q36" s="591"/>
      <c r="R36" s="591"/>
    </row>
    <row r="37" spans="1:18" s="4" customFormat="1" ht="18">
      <c r="A37" s="625"/>
      <c r="B37" s="625"/>
      <c r="C37" s="25"/>
      <c r="D37" s="624"/>
      <c r="E37" s="624"/>
      <c r="F37" s="624"/>
      <c r="G37" s="624"/>
      <c r="H37" s="624"/>
      <c r="I37" s="624"/>
      <c r="J37" s="624"/>
      <c r="K37" s="624"/>
      <c r="L37" s="624"/>
      <c r="M37" s="624"/>
      <c r="N37" s="624"/>
      <c r="O37" s="624"/>
      <c r="P37" s="624"/>
      <c r="Q37" s="624"/>
      <c r="R37" s="148"/>
    </row>
    <row r="38" spans="1:18" s="4" customFormat="1" ht="18">
      <c r="A38" s="25"/>
      <c r="B38" s="25"/>
      <c r="C38" s="25"/>
      <c r="D38" s="624"/>
      <c r="E38" s="624"/>
      <c r="F38" s="624"/>
      <c r="G38" s="624"/>
      <c r="H38" s="624"/>
      <c r="I38" s="624"/>
      <c r="J38" s="624"/>
      <c r="K38" s="624"/>
      <c r="L38" s="624"/>
      <c r="M38" s="624"/>
      <c r="N38" s="624"/>
      <c r="O38" s="624"/>
      <c r="P38" s="624"/>
      <c r="Q38" s="624"/>
      <c r="R38" s="148"/>
    </row>
    <row r="39" spans="1:18" s="4" customFormat="1" ht="18.600000000000001" thickBot="1">
      <c r="A39" s="626"/>
      <c r="B39" s="627"/>
      <c r="C39" s="25"/>
      <c r="D39" s="629"/>
      <c r="E39" s="629"/>
      <c r="F39" s="629"/>
      <c r="G39" s="629"/>
      <c r="H39" s="629"/>
      <c r="I39" s="629"/>
      <c r="J39" s="624"/>
      <c r="K39" s="624"/>
      <c r="L39" s="629"/>
      <c r="M39" s="629"/>
      <c r="N39" s="629"/>
      <c r="O39" s="629"/>
      <c r="P39" s="629"/>
      <c r="Q39" s="629"/>
      <c r="R39" s="148"/>
    </row>
    <row r="40" spans="1:18" s="4" customFormat="1" ht="18">
      <c r="A40" s="628" t="s">
        <v>80</v>
      </c>
      <c r="B40" s="628"/>
      <c r="C40" s="25"/>
      <c r="D40" s="623" t="s">
        <v>76</v>
      </c>
      <c r="E40" s="623"/>
      <c r="F40" s="623"/>
      <c r="G40" s="623"/>
      <c r="H40" s="623"/>
      <c r="I40" s="25"/>
      <c r="J40" s="624"/>
      <c r="K40" s="624"/>
      <c r="L40" s="623" t="s">
        <v>78</v>
      </c>
      <c r="M40" s="623"/>
      <c r="N40" s="623"/>
      <c r="O40" s="623"/>
      <c r="P40" s="623"/>
      <c r="Q40" s="148"/>
      <c r="R40" s="148"/>
    </row>
    <row r="41" spans="1:18" s="4" customFormat="1" ht="18">
      <c r="A41" s="29"/>
      <c r="B41" s="29"/>
      <c r="C41" s="25"/>
      <c r="D41" s="29"/>
      <c r="E41" s="29"/>
      <c r="F41" s="29"/>
      <c r="G41" s="29"/>
      <c r="H41" s="29"/>
      <c r="I41" s="25"/>
      <c r="J41" s="29"/>
      <c r="K41" s="35"/>
      <c r="L41" s="25"/>
      <c r="M41" s="29"/>
      <c r="N41" s="29"/>
      <c r="O41" s="30"/>
      <c r="P41" s="27"/>
      <c r="Q41" s="29"/>
      <c r="R41" s="29"/>
    </row>
    <row r="42" spans="1:18" s="4" customFormat="1" ht="18">
      <c r="A42" s="29"/>
      <c r="B42" s="29"/>
      <c r="C42" s="25"/>
      <c r="D42" s="29"/>
      <c r="E42" s="29"/>
      <c r="F42" s="29"/>
      <c r="G42" s="29"/>
      <c r="H42" s="29"/>
      <c r="I42" s="25"/>
      <c r="J42" s="29"/>
      <c r="K42" s="35"/>
      <c r="L42" s="25"/>
      <c r="M42" s="29"/>
      <c r="N42" s="29"/>
      <c r="O42" s="30"/>
      <c r="P42" s="27"/>
      <c r="Q42" s="29"/>
      <c r="R42" s="29"/>
    </row>
    <row r="43" spans="1:18" s="4" customFormat="1" ht="18">
      <c r="A43" s="29"/>
      <c r="B43" s="29"/>
      <c r="C43" s="25"/>
      <c r="D43" s="29"/>
      <c r="E43" s="29"/>
      <c r="F43" s="29"/>
      <c r="G43" s="29"/>
      <c r="H43" s="29"/>
      <c r="I43" s="25"/>
      <c r="J43" s="29"/>
      <c r="K43" s="35"/>
      <c r="L43" s="25"/>
      <c r="M43" s="29"/>
      <c r="N43" s="29"/>
      <c r="O43" s="30"/>
      <c r="P43" s="27"/>
      <c r="Q43" s="29"/>
      <c r="R43" s="29"/>
    </row>
    <row r="44" spans="1:18" s="4" customFormat="1" ht="18">
      <c r="A44" s="29"/>
      <c r="B44" s="29"/>
      <c r="C44" s="25"/>
      <c r="D44" s="29"/>
      <c r="E44" s="29"/>
      <c r="F44" s="29"/>
      <c r="G44" s="29"/>
      <c r="H44" s="29"/>
      <c r="I44" s="25"/>
      <c r="J44" s="29"/>
      <c r="K44" s="35"/>
      <c r="L44" s="25"/>
      <c r="M44" s="29"/>
      <c r="N44" s="29"/>
      <c r="O44" s="30"/>
      <c r="P44" s="27"/>
      <c r="Q44" s="29"/>
      <c r="R44" s="29"/>
    </row>
    <row r="45" spans="1:18" s="4" customFormat="1" ht="18">
      <c r="A45" s="29"/>
      <c r="B45" s="29"/>
      <c r="C45" s="25"/>
      <c r="D45" s="29"/>
      <c r="E45" s="29"/>
      <c r="F45" s="29"/>
      <c r="G45" s="29"/>
      <c r="H45" s="29"/>
      <c r="I45" s="25"/>
      <c r="J45" s="29"/>
      <c r="K45" s="35"/>
      <c r="L45" s="25"/>
      <c r="M45" s="29"/>
      <c r="N45" s="29"/>
      <c r="O45" s="30"/>
      <c r="P45" s="27"/>
      <c r="Q45" s="29"/>
      <c r="R45" s="29"/>
    </row>
    <row r="46" spans="1:18" ht="15.6">
      <c r="A46" s="13"/>
      <c r="B46" s="13"/>
      <c r="C46" s="11"/>
      <c r="D46" s="13"/>
      <c r="E46" s="13"/>
      <c r="F46" s="13"/>
      <c r="G46" s="13"/>
      <c r="H46" s="13"/>
      <c r="I46" s="11"/>
      <c r="J46" s="13"/>
      <c r="K46" s="36"/>
      <c r="L46" s="11"/>
      <c r="M46" s="13"/>
      <c r="N46" s="13"/>
      <c r="O46" s="14"/>
      <c r="P46" s="12"/>
      <c r="Q46" s="13"/>
      <c r="R46" s="13"/>
    </row>
    <row r="47" spans="1:18" ht="15.6">
      <c r="A47" s="13"/>
      <c r="B47" s="13"/>
      <c r="C47" s="11"/>
      <c r="D47" s="13"/>
      <c r="E47" s="13"/>
      <c r="F47" s="13"/>
      <c r="G47" s="13"/>
      <c r="H47" s="13"/>
      <c r="I47" s="11"/>
      <c r="J47" s="13"/>
      <c r="K47" s="36"/>
      <c r="L47" s="11"/>
      <c r="M47" s="13"/>
      <c r="N47" s="13"/>
      <c r="O47" s="14"/>
      <c r="P47" s="12"/>
      <c r="Q47" s="13"/>
      <c r="R47" s="13"/>
    </row>
    <row r="48" spans="1:18" ht="15.6">
      <c r="A48" s="13"/>
      <c r="B48" s="13"/>
      <c r="C48" s="11"/>
      <c r="D48" s="13"/>
      <c r="E48" s="13"/>
      <c r="F48" s="13"/>
      <c r="G48" s="13"/>
      <c r="H48" s="13"/>
      <c r="I48" s="11"/>
      <c r="J48" s="13"/>
      <c r="K48" s="36"/>
      <c r="L48" s="11"/>
      <c r="M48" s="13"/>
      <c r="N48" s="13"/>
      <c r="O48" s="14"/>
      <c r="P48" s="12"/>
      <c r="Q48" s="13"/>
      <c r="R48" s="13"/>
    </row>
    <row r="49" spans="1:18" ht="15.6">
      <c r="A49" s="13"/>
      <c r="B49" s="13"/>
      <c r="C49" s="11"/>
      <c r="D49" s="13"/>
      <c r="E49" s="13"/>
      <c r="F49" s="13"/>
      <c r="G49" s="13"/>
      <c r="H49" s="13"/>
      <c r="I49" s="11"/>
      <c r="J49" s="13"/>
      <c r="K49" s="36"/>
      <c r="L49" s="11"/>
      <c r="M49" s="13"/>
      <c r="N49" s="13"/>
      <c r="O49" s="14"/>
      <c r="P49" s="12"/>
      <c r="Q49" s="13"/>
      <c r="R49" s="13"/>
    </row>
    <row r="50" spans="1:18" ht="15.6">
      <c r="A50" s="13"/>
      <c r="B50" s="13"/>
      <c r="C50" s="11"/>
      <c r="D50" s="13"/>
      <c r="E50" s="13"/>
      <c r="F50" s="13"/>
      <c r="G50" s="13"/>
      <c r="H50" s="13"/>
      <c r="I50" s="11"/>
      <c r="J50" s="13"/>
      <c r="K50" s="36"/>
      <c r="L50" s="11"/>
      <c r="M50" s="13"/>
      <c r="N50" s="13"/>
      <c r="O50" s="14"/>
      <c r="P50" s="12"/>
      <c r="Q50" s="13"/>
      <c r="R50" s="13"/>
    </row>
    <row r="51" spans="1:18" ht="15.6">
      <c r="A51" s="13"/>
      <c r="B51" s="13"/>
      <c r="C51" s="11"/>
      <c r="D51" s="13"/>
      <c r="E51" s="13"/>
      <c r="F51" s="13"/>
      <c r="G51" s="13"/>
      <c r="H51" s="13"/>
      <c r="I51" s="11"/>
      <c r="J51" s="13"/>
      <c r="K51" s="36"/>
      <c r="L51" s="11"/>
      <c r="M51" s="13"/>
      <c r="N51" s="13"/>
      <c r="O51" s="14"/>
      <c r="P51" s="12"/>
      <c r="Q51" s="13"/>
      <c r="R51" s="13"/>
    </row>
    <row r="52" spans="1:18">
      <c r="A52" s="9"/>
      <c r="B52" s="9"/>
      <c r="C52" s="10"/>
      <c r="D52" s="9"/>
      <c r="E52" s="9"/>
      <c r="F52" s="9"/>
      <c r="G52" s="9"/>
      <c r="H52" s="9"/>
      <c r="I52" s="10"/>
      <c r="J52" s="9"/>
      <c r="K52" s="34"/>
      <c r="L52" s="10"/>
      <c r="M52" s="9"/>
      <c r="N52" s="9"/>
      <c r="Q52" s="9"/>
      <c r="R52" s="9"/>
    </row>
    <row r="53" spans="1:18">
      <c r="A53" s="9"/>
      <c r="B53" s="9"/>
      <c r="C53" s="10"/>
      <c r="D53" s="9"/>
      <c r="E53" s="9"/>
      <c r="F53" s="9"/>
      <c r="G53" s="9"/>
      <c r="H53" s="9"/>
      <c r="I53" s="10"/>
      <c r="J53" s="9"/>
      <c r="K53" s="34"/>
      <c r="L53" s="10"/>
      <c r="M53" s="9"/>
      <c r="N53" s="9"/>
      <c r="Q53" s="9"/>
      <c r="R53" s="9"/>
    </row>
    <row r="54" spans="1:18">
      <c r="A54" s="9"/>
      <c r="B54" s="9"/>
      <c r="C54" s="10"/>
      <c r="D54" s="9"/>
      <c r="E54" s="9"/>
      <c r="F54" s="9"/>
      <c r="G54" s="9"/>
      <c r="H54" s="9"/>
      <c r="I54" s="10"/>
      <c r="J54" s="9"/>
      <c r="K54" s="34"/>
      <c r="L54" s="10"/>
      <c r="M54" s="9"/>
      <c r="N54" s="9"/>
      <c r="Q54" s="9"/>
      <c r="R54" s="9"/>
    </row>
    <row r="55" spans="1:18">
      <c r="A55" s="9"/>
      <c r="B55" s="9"/>
      <c r="C55" s="10"/>
      <c r="D55" s="9"/>
      <c r="E55" s="9"/>
      <c r="F55" s="9"/>
      <c r="G55" s="9"/>
      <c r="H55" s="9"/>
      <c r="I55" s="10"/>
      <c r="J55" s="9"/>
      <c r="K55" s="34"/>
      <c r="L55" s="10"/>
      <c r="M55" s="9"/>
      <c r="N55" s="9"/>
      <c r="Q55" s="9"/>
      <c r="R55" s="9"/>
    </row>
    <row r="56" spans="1:18">
      <c r="A56" s="9"/>
      <c r="B56" s="9"/>
      <c r="C56" s="10"/>
      <c r="D56" s="9"/>
      <c r="E56" s="9"/>
      <c r="F56" s="9"/>
      <c r="G56" s="9"/>
      <c r="H56" s="9"/>
      <c r="I56" s="10"/>
      <c r="J56" s="9"/>
      <c r="K56" s="34"/>
      <c r="L56" s="10"/>
      <c r="M56" s="9"/>
      <c r="N56" s="9"/>
    </row>
    <row r="57" spans="1:18">
      <c r="A57" s="9"/>
      <c r="B57" s="9"/>
      <c r="C57" s="10"/>
      <c r="D57" s="9"/>
      <c r="E57" s="9"/>
      <c r="F57" s="9"/>
      <c r="G57" s="9"/>
      <c r="H57" s="9"/>
      <c r="I57" s="10"/>
      <c r="J57" s="9"/>
      <c r="K57" s="34"/>
      <c r="L57" s="10"/>
      <c r="M57" s="9"/>
      <c r="N57" s="9"/>
    </row>
    <row r="58" spans="1:18">
      <c r="A58" s="9"/>
      <c r="B58" s="9"/>
      <c r="C58" s="10"/>
      <c r="D58" s="9"/>
      <c r="E58" s="9"/>
      <c r="F58" s="9"/>
      <c r="G58" s="9"/>
      <c r="H58" s="9"/>
      <c r="I58" s="10"/>
      <c r="J58" s="9"/>
      <c r="K58" s="34"/>
      <c r="L58" s="10"/>
      <c r="M58" s="9"/>
      <c r="N58" s="9"/>
    </row>
    <row r="59" spans="1:18">
      <c r="A59" s="9"/>
      <c r="B59" s="9"/>
      <c r="C59" s="10"/>
      <c r="D59" s="9"/>
      <c r="E59" s="9"/>
      <c r="F59" s="9"/>
      <c r="G59" s="9"/>
      <c r="H59" s="9"/>
      <c r="I59" s="10"/>
      <c r="J59" s="9"/>
      <c r="K59" s="34"/>
      <c r="L59" s="10"/>
      <c r="M59" s="9"/>
      <c r="N59" s="9"/>
    </row>
    <row r="60" spans="1:18">
      <c r="A60" s="9"/>
      <c r="B60" s="9"/>
      <c r="C60" s="10"/>
      <c r="D60" s="9"/>
      <c r="E60" s="9"/>
      <c r="F60" s="9"/>
      <c r="G60" s="9"/>
      <c r="H60" s="9"/>
      <c r="I60" s="10"/>
      <c r="J60" s="9"/>
      <c r="K60" s="34"/>
      <c r="L60" s="10"/>
      <c r="M60" s="9"/>
      <c r="N60" s="9"/>
    </row>
    <row r="61" spans="1:18">
      <c r="A61" s="9"/>
      <c r="B61" s="9"/>
      <c r="C61" s="10"/>
      <c r="D61" s="9"/>
      <c r="E61" s="9"/>
      <c r="F61" s="9"/>
      <c r="G61" s="9"/>
      <c r="H61" s="9"/>
      <c r="I61" s="10"/>
      <c r="J61" s="9"/>
      <c r="K61" s="34"/>
      <c r="L61" s="10"/>
      <c r="M61" s="9"/>
      <c r="N61" s="9"/>
    </row>
    <row r="62" spans="1:18">
      <c r="A62" s="9"/>
      <c r="B62" s="9"/>
      <c r="C62" s="10"/>
      <c r="D62" s="9"/>
      <c r="E62" s="9"/>
      <c r="F62" s="9"/>
      <c r="G62" s="9"/>
      <c r="H62" s="9"/>
      <c r="I62" s="10"/>
      <c r="J62" s="9"/>
      <c r="K62" s="34"/>
      <c r="L62" s="10"/>
      <c r="M62" s="9"/>
      <c r="N62" s="9"/>
    </row>
    <row r="63" spans="1:18">
      <c r="A63" s="9"/>
      <c r="B63" s="9"/>
      <c r="C63" s="10"/>
      <c r="D63" s="9"/>
      <c r="E63" s="9"/>
      <c r="F63" s="9"/>
      <c r="G63" s="9"/>
      <c r="H63" s="9"/>
      <c r="I63" s="10"/>
      <c r="J63" s="9"/>
      <c r="K63" s="34"/>
      <c r="L63" s="10"/>
      <c r="M63" s="9"/>
      <c r="N63" s="9"/>
    </row>
    <row r="64" spans="1:18">
      <c r="A64" s="9"/>
      <c r="B64" s="9"/>
      <c r="C64" s="10"/>
      <c r="D64" s="9"/>
      <c r="E64" s="9"/>
      <c r="F64" s="9"/>
      <c r="G64" s="9"/>
      <c r="H64" s="9"/>
      <c r="I64" s="10"/>
      <c r="J64" s="9"/>
      <c r="K64" s="34"/>
      <c r="L64" s="10"/>
      <c r="M64" s="9"/>
      <c r="N64" s="9"/>
    </row>
    <row r="65" spans="1:14">
      <c r="A65" s="9"/>
      <c r="B65" s="9"/>
      <c r="C65" s="10"/>
      <c r="D65" s="9"/>
      <c r="E65" s="9"/>
      <c r="F65" s="9"/>
      <c r="G65" s="9"/>
      <c r="H65" s="9"/>
      <c r="I65" s="10"/>
      <c r="J65" s="9"/>
      <c r="K65" s="34"/>
      <c r="L65" s="10"/>
      <c r="M65" s="9"/>
      <c r="N65" s="9"/>
    </row>
    <row r="66" spans="1:14">
      <c r="A66" s="9"/>
      <c r="B66" s="9"/>
      <c r="C66" s="10"/>
      <c r="D66" s="9"/>
      <c r="E66" s="9"/>
      <c r="F66" s="9"/>
      <c r="G66" s="9"/>
      <c r="H66" s="9"/>
      <c r="I66" s="10"/>
      <c r="J66" s="9"/>
      <c r="K66" s="34"/>
      <c r="L66" s="10"/>
      <c r="M66" s="9"/>
      <c r="N66" s="9"/>
    </row>
  </sheetData>
  <sheetProtection formatRows="0" insertRows="0" deleteRows="0" selectLockedCells="1"/>
  <mergeCells count="46">
    <mergeCell ref="L40:P40"/>
    <mergeCell ref="J37:K40"/>
    <mergeCell ref="A37:B37"/>
    <mergeCell ref="A39:B39"/>
    <mergeCell ref="D40:H40"/>
    <mergeCell ref="A40:B40"/>
    <mergeCell ref="L37:Q39"/>
    <mergeCell ref="D37:I39"/>
    <mergeCell ref="A19:B23"/>
    <mergeCell ref="D19:H23"/>
    <mergeCell ref="M15:O18"/>
    <mergeCell ref="D28:H31"/>
    <mergeCell ref="J28:K31"/>
    <mergeCell ref="A24:B27"/>
    <mergeCell ref="D24:H27"/>
    <mergeCell ref="J24:K27"/>
    <mergeCell ref="M19:O23"/>
    <mergeCell ref="M28:O31"/>
    <mergeCell ref="Q19:R23"/>
    <mergeCell ref="M24:O27"/>
    <mergeCell ref="Q24:R27"/>
    <mergeCell ref="J11:K14"/>
    <mergeCell ref="J15:K18"/>
    <mergeCell ref="J19:K23"/>
    <mergeCell ref="Q28:R31"/>
    <mergeCell ref="M32:O36"/>
    <mergeCell ref="Q32:R36"/>
    <mergeCell ref="A28:B31"/>
    <mergeCell ref="A32:B36"/>
    <mergeCell ref="D32:H36"/>
    <mergeCell ref="J32:K36"/>
    <mergeCell ref="G6:O6"/>
    <mergeCell ref="Q15:R18"/>
    <mergeCell ref="M11:O14"/>
    <mergeCell ref="Q11:R14"/>
    <mergeCell ref="A11:B14"/>
    <mergeCell ref="D11:H14"/>
    <mergeCell ref="A9:B9"/>
    <mergeCell ref="D9:H9"/>
    <mergeCell ref="J9:K9"/>
    <mergeCell ref="M9:O9"/>
    <mergeCell ref="Q9:R9"/>
    <mergeCell ref="A15:B18"/>
    <mergeCell ref="D15:H18"/>
    <mergeCell ref="A6:B6"/>
    <mergeCell ref="D6:E6"/>
  </mergeCells>
  <pageMargins left="0.52" right="0.42" top="0.25" bottom="0.13" header="0.34" footer="0.14000000000000001"/>
  <pageSetup scale="75" orientation="landscape" horizontalDpi="300" verticalDpi="300" r:id="rId1"/>
  <headerFooter>
    <oddFooter>&amp;L&amp;F,   &amp;A</oddFooter>
  </headerFooter>
  <drawing r:id="rId2"/>
</worksheet>
</file>

<file path=xl/worksheets/sheet2.xml><?xml version="1.0" encoding="utf-8"?>
<worksheet xmlns="http://schemas.openxmlformats.org/spreadsheetml/2006/main" xmlns:r="http://schemas.openxmlformats.org/officeDocument/2006/relationships">
  <dimension ref="A1:J40"/>
  <sheetViews>
    <sheetView topLeftCell="A22" zoomScaleNormal="100" workbookViewId="0">
      <selection activeCell="E10" sqref="E10:G10"/>
    </sheetView>
  </sheetViews>
  <sheetFormatPr defaultColWidth="9.109375" defaultRowHeight="15.6"/>
  <cols>
    <col min="1" max="1" width="8.88671875" style="149" customWidth="1"/>
    <col min="2" max="2" width="12.88671875" style="159" customWidth="1"/>
    <col min="3" max="3" width="10.44140625" style="156" customWidth="1"/>
    <col min="4" max="4" width="12.88671875" style="159" customWidth="1"/>
    <col min="5" max="5" width="8.88671875" style="174" customWidth="1"/>
    <col min="6" max="6" width="8.88671875" style="174"/>
    <col min="7" max="7" width="46.5546875" style="174" customWidth="1"/>
    <col min="8" max="8" width="15.44140625" style="154" customWidth="1"/>
    <col min="9" max="9" width="14.88671875" style="154" customWidth="1"/>
    <col min="10" max="10" width="16.109375" style="154" customWidth="1"/>
    <col min="11" max="16384" width="9.109375" style="52"/>
  </cols>
  <sheetData>
    <row r="1" spans="1:10" ht="30" customHeight="1">
      <c r="A1" s="474" t="s">
        <v>158</v>
      </c>
      <c r="B1" s="474"/>
      <c r="C1" s="474"/>
      <c r="D1" s="474"/>
      <c r="E1" s="474"/>
      <c r="F1" s="474"/>
      <c r="G1" s="474"/>
      <c r="H1" s="474"/>
      <c r="I1" s="474"/>
      <c r="J1" s="474"/>
    </row>
    <row r="2" spans="1:10" ht="30" customHeight="1">
      <c r="A2" s="198" t="s">
        <v>269</v>
      </c>
      <c r="B2" s="198" t="s">
        <v>80</v>
      </c>
      <c r="C2" s="199" t="s">
        <v>122</v>
      </c>
      <c r="D2" s="198" t="s">
        <v>123</v>
      </c>
      <c r="E2" s="477" t="s">
        <v>95</v>
      </c>
      <c r="F2" s="477"/>
      <c r="G2" s="477"/>
      <c r="H2" s="200" t="s">
        <v>124</v>
      </c>
      <c r="I2" s="200" t="s">
        <v>125</v>
      </c>
      <c r="J2" s="200" t="s">
        <v>120</v>
      </c>
    </row>
    <row r="3" spans="1:10" s="178" customFormat="1" ht="30" customHeight="1">
      <c r="A3" s="149">
        <v>1</v>
      </c>
      <c r="B3" s="151"/>
      <c r="C3" s="150"/>
      <c r="D3" s="152"/>
      <c r="E3" s="478" t="s">
        <v>263</v>
      </c>
      <c r="F3" s="478"/>
      <c r="G3" s="478"/>
      <c r="H3" s="153"/>
      <c r="I3" s="153"/>
      <c r="J3" s="153">
        <v>0</v>
      </c>
    </row>
    <row r="4" spans="1:10" ht="30" customHeight="1">
      <c r="A4" s="149">
        <v>2</v>
      </c>
      <c r="B4" s="707"/>
      <c r="C4" s="160"/>
      <c r="D4" s="708"/>
      <c r="E4" s="714"/>
      <c r="F4" s="714"/>
      <c r="G4" s="714"/>
      <c r="H4" s="203"/>
      <c r="I4" s="203"/>
      <c r="J4" s="176">
        <f>J3+H4-I4</f>
        <v>0</v>
      </c>
    </row>
    <row r="5" spans="1:10" ht="30" customHeight="1">
      <c r="A5" s="149">
        <v>3</v>
      </c>
      <c r="B5" s="707"/>
      <c r="C5" s="160"/>
      <c r="D5" s="708"/>
      <c r="E5" s="714"/>
      <c r="F5" s="714"/>
      <c r="G5" s="714"/>
      <c r="H5" s="203"/>
      <c r="I5" s="203"/>
      <c r="J5" s="176">
        <f t="shared" ref="J5:J38" si="0">J4+H5-I5</f>
        <v>0</v>
      </c>
    </row>
    <row r="6" spans="1:10" ht="30" customHeight="1">
      <c r="A6" s="149">
        <v>4</v>
      </c>
      <c r="B6" s="709"/>
      <c r="C6" s="710"/>
      <c r="D6" s="711"/>
      <c r="E6" s="715"/>
      <c r="F6" s="715"/>
      <c r="G6" s="715"/>
      <c r="H6" s="712"/>
      <c r="I6" s="712"/>
      <c r="J6" s="176">
        <f t="shared" si="0"/>
        <v>0</v>
      </c>
    </row>
    <row r="7" spans="1:10" ht="30" customHeight="1">
      <c r="A7" s="149">
        <v>5</v>
      </c>
      <c r="B7" s="707"/>
      <c r="C7" s="160"/>
      <c r="D7" s="708"/>
      <c r="E7" s="714"/>
      <c r="F7" s="714"/>
      <c r="G7" s="714"/>
      <c r="H7" s="203"/>
      <c r="I7" s="203"/>
      <c r="J7" s="176">
        <f t="shared" si="0"/>
        <v>0</v>
      </c>
    </row>
    <row r="8" spans="1:10" ht="30" customHeight="1">
      <c r="A8" s="149">
        <v>6</v>
      </c>
      <c r="B8" s="707"/>
      <c r="C8" s="160"/>
      <c r="D8" s="708"/>
      <c r="E8" s="714"/>
      <c r="F8" s="714"/>
      <c r="G8" s="714"/>
      <c r="H8" s="203"/>
      <c r="I8" s="203"/>
      <c r="J8" s="176">
        <f t="shared" si="0"/>
        <v>0</v>
      </c>
    </row>
    <row r="9" spans="1:10" ht="30" customHeight="1">
      <c r="A9" s="149">
        <v>7</v>
      </c>
      <c r="B9" s="707"/>
      <c r="C9" s="160"/>
      <c r="D9" s="717"/>
      <c r="E9" s="714"/>
      <c r="F9" s="714"/>
      <c r="G9" s="714"/>
      <c r="H9" s="203"/>
      <c r="I9" s="203"/>
      <c r="J9" s="176">
        <f t="shared" si="0"/>
        <v>0</v>
      </c>
    </row>
    <row r="10" spans="1:10" ht="30" customHeight="1">
      <c r="A10" s="149">
        <v>8</v>
      </c>
      <c r="B10" s="707"/>
      <c r="C10" s="160"/>
      <c r="D10" s="708"/>
      <c r="E10" s="714"/>
      <c r="F10" s="714"/>
      <c r="G10" s="714"/>
      <c r="H10" s="203"/>
      <c r="I10" s="203"/>
      <c r="J10" s="176">
        <f t="shared" si="0"/>
        <v>0</v>
      </c>
    </row>
    <row r="11" spans="1:10" ht="30" customHeight="1">
      <c r="A11" s="149">
        <v>9</v>
      </c>
      <c r="B11" s="707"/>
      <c r="C11" s="160"/>
      <c r="D11" s="708"/>
      <c r="E11" s="714"/>
      <c r="F11" s="714"/>
      <c r="G11" s="714"/>
      <c r="H11" s="203"/>
      <c r="I11" s="203"/>
      <c r="J11" s="176">
        <f t="shared" si="0"/>
        <v>0</v>
      </c>
    </row>
    <row r="12" spans="1:10" ht="30" customHeight="1">
      <c r="A12" s="149">
        <v>10</v>
      </c>
      <c r="B12" s="707"/>
      <c r="C12" s="160"/>
      <c r="D12" s="708"/>
      <c r="E12" s="716"/>
      <c r="F12" s="716"/>
      <c r="G12" s="716"/>
      <c r="H12" s="203"/>
      <c r="I12" s="203"/>
      <c r="J12" s="176">
        <f t="shared" si="0"/>
        <v>0</v>
      </c>
    </row>
    <row r="13" spans="1:10" ht="30" customHeight="1">
      <c r="A13" s="149">
        <v>11</v>
      </c>
      <c r="B13" s="707"/>
      <c r="C13" s="160"/>
      <c r="D13" s="708"/>
      <c r="E13" s="716"/>
      <c r="F13" s="716"/>
      <c r="G13" s="716"/>
      <c r="H13" s="203"/>
      <c r="I13" s="203"/>
      <c r="J13" s="176">
        <f t="shared" si="0"/>
        <v>0</v>
      </c>
    </row>
    <row r="14" spans="1:10" ht="30" customHeight="1">
      <c r="A14" s="149">
        <v>12</v>
      </c>
      <c r="B14" s="707"/>
      <c r="C14" s="160"/>
      <c r="D14" s="708"/>
      <c r="E14" s="714"/>
      <c r="F14" s="714"/>
      <c r="G14" s="714"/>
      <c r="H14" s="203"/>
      <c r="I14" s="203"/>
      <c r="J14" s="176">
        <f t="shared" si="0"/>
        <v>0</v>
      </c>
    </row>
    <row r="15" spans="1:10" ht="30" customHeight="1">
      <c r="A15" s="149">
        <v>13</v>
      </c>
      <c r="B15" s="707"/>
      <c r="C15" s="160"/>
      <c r="D15" s="708"/>
      <c r="E15" s="714"/>
      <c r="F15" s="714"/>
      <c r="G15" s="714"/>
      <c r="H15" s="203"/>
      <c r="I15" s="203"/>
      <c r="J15" s="176">
        <f t="shared" si="0"/>
        <v>0</v>
      </c>
    </row>
    <row r="16" spans="1:10" ht="30" customHeight="1">
      <c r="A16" s="149">
        <v>14</v>
      </c>
      <c r="B16" s="707"/>
      <c r="C16" s="160"/>
      <c r="D16" s="708"/>
      <c r="E16" s="714"/>
      <c r="F16" s="714"/>
      <c r="G16" s="714"/>
      <c r="H16" s="203"/>
      <c r="I16" s="203"/>
      <c r="J16" s="176">
        <f t="shared" si="0"/>
        <v>0</v>
      </c>
    </row>
    <row r="17" spans="1:10" ht="30" customHeight="1">
      <c r="A17" s="149">
        <v>15</v>
      </c>
      <c r="B17" s="707"/>
      <c r="C17" s="160"/>
      <c r="D17" s="708"/>
      <c r="E17" s="714"/>
      <c r="F17" s="714"/>
      <c r="G17" s="714"/>
      <c r="H17" s="203"/>
      <c r="I17" s="203"/>
      <c r="J17" s="176">
        <f t="shared" si="0"/>
        <v>0</v>
      </c>
    </row>
    <row r="18" spans="1:10" ht="30" customHeight="1">
      <c r="A18" s="149">
        <v>16</v>
      </c>
      <c r="B18" s="707"/>
      <c r="C18" s="160"/>
      <c r="D18" s="708"/>
      <c r="E18" s="714"/>
      <c r="F18" s="714"/>
      <c r="G18" s="714"/>
      <c r="H18" s="203"/>
      <c r="I18" s="203"/>
      <c r="J18" s="176">
        <f t="shared" si="0"/>
        <v>0</v>
      </c>
    </row>
    <row r="19" spans="1:10" ht="30" customHeight="1">
      <c r="A19" s="149">
        <v>17</v>
      </c>
      <c r="B19" s="707"/>
      <c r="C19" s="160"/>
      <c r="D19" s="708"/>
      <c r="E19" s="714"/>
      <c r="F19" s="714"/>
      <c r="G19" s="714"/>
      <c r="H19" s="203"/>
      <c r="I19" s="203"/>
      <c r="J19" s="176">
        <f t="shared" si="0"/>
        <v>0</v>
      </c>
    </row>
    <row r="20" spans="1:10" ht="30" customHeight="1">
      <c r="A20" s="149">
        <v>18</v>
      </c>
      <c r="B20" s="707"/>
      <c r="C20" s="160"/>
      <c r="D20" s="708"/>
      <c r="E20" s="714"/>
      <c r="F20" s="714"/>
      <c r="G20" s="714"/>
      <c r="H20" s="203"/>
      <c r="I20" s="203"/>
      <c r="J20" s="176">
        <f t="shared" si="0"/>
        <v>0</v>
      </c>
    </row>
    <row r="21" spans="1:10" ht="30" customHeight="1">
      <c r="A21" s="149">
        <v>19</v>
      </c>
      <c r="B21" s="707"/>
      <c r="C21" s="160"/>
      <c r="D21" s="708"/>
      <c r="E21" s="714"/>
      <c r="F21" s="714"/>
      <c r="G21" s="714"/>
      <c r="H21" s="203"/>
      <c r="I21" s="203"/>
      <c r="J21" s="176">
        <f t="shared" si="0"/>
        <v>0</v>
      </c>
    </row>
    <row r="22" spans="1:10" ht="30" customHeight="1">
      <c r="A22" s="149">
        <v>20</v>
      </c>
      <c r="B22" s="707"/>
      <c r="C22" s="160"/>
      <c r="D22" s="708"/>
      <c r="E22" s="714"/>
      <c r="F22" s="714"/>
      <c r="G22" s="714"/>
      <c r="H22" s="203"/>
      <c r="I22" s="203"/>
      <c r="J22" s="176">
        <f t="shared" si="0"/>
        <v>0</v>
      </c>
    </row>
    <row r="23" spans="1:10" ht="30" customHeight="1">
      <c r="A23" s="149">
        <v>21</v>
      </c>
      <c r="B23" s="707"/>
      <c r="C23" s="160"/>
      <c r="D23" s="708"/>
      <c r="E23" s="714"/>
      <c r="F23" s="714"/>
      <c r="G23" s="714"/>
      <c r="H23" s="203"/>
      <c r="I23" s="203"/>
      <c r="J23" s="176">
        <f t="shared" si="0"/>
        <v>0</v>
      </c>
    </row>
    <row r="24" spans="1:10" ht="30" customHeight="1">
      <c r="A24" s="149">
        <v>22</v>
      </c>
      <c r="B24" s="707"/>
      <c r="C24" s="160"/>
      <c r="D24" s="708"/>
      <c r="E24" s="714"/>
      <c r="F24" s="714"/>
      <c r="G24" s="714"/>
      <c r="H24" s="203"/>
      <c r="I24" s="203"/>
      <c r="J24" s="176">
        <f t="shared" si="0"/>
        <v>0</v>
      </c>
    </row>
    <row r="25" spans="1:10" ht="30" customHeight="1">
      <c r="A25" s="149">
        <v>23</v>
      </c>
      <c r="B25" s="707"/>
      <c r="C25" s="160"/>
      <c r="D25" s="708"/>
      <c r="E25" s="714"/>
      <c r="F25" s="714"/>
      <c r="G25" s="714"/>
      <c r="H25" s="203"/>
      <c r="I25" s="203"/>
      <c r="J25" s="176">
        <f t="shared" si="0"/>
        <v>0</v>
      </c>
    </row>
    <row r="26" spans="1:10" ht="30" customHeight="1">
      <c r="A26" s="149">
        <v>24</v>
      </c>
      <c r="B26" s="707"/>
      <c r="C26" s="160"/>
      <c r="D26" s="708"/>
      <c r="E26" s="714"/>
      <c r="F26" s="714"/>
      <c r="G26" s="714"/>
      <c r="H26" s="203"/>
      <c r="I26" s="203"/>
      <c r="J26" s="176">
        <f t="shared" si="0"/>
        <v>0</v>
      </c>
    </row>
    <row r="27" spans="1:10" ht="30" customHeight="1">
      <c r="A27" s="149">
        <v>25</v>
      </c>
      <c r="B27" s="707"/>
      <c r="C27" s="160"/>
      <c r="D27" s="708"/>
      <c r="E27" s="714"/>
      <c r="F27" s="714"/>
      <c r="G27" s="714"/>
      <c r="H27" s="203"/>
      <c r="I27" s="203"/>
      <c r="J27" s="176">
        <f t="shared" si="0"/>
        <v>0</v>
      </c>
    </row>
    <row r="28" spans="1:10" ht="30" customHeight="1">
      <c r="A28" s="149">
        <v>26</v>
      </c>
      <c r="B28" s="707"/>
      <c r="C28" s="160"/>
      <c r="D28" s="708"/>
      <c r="E28" s="714"/>
      <c r="F28" s="714"/>
      <c r="G28" s="714"/>
      <c r="H28" s="203"/>
      <c r="I28" s="203"/>
      <c r="J28" s="176">
        <f t="shared" si="0"/>
        <v>0</v>
      </c>
    </row>
    <row r="29" spans="1:10" ht="30" customHeight="1">
      <c r="A29" s="149">
        <v>27</v>
      </c>
      <c r="B29" s="707"/>
      <c r="C29" s="160"/>
      <c r="D29" s="708"/>
      <c r="E29" s="714"/>
      <c r="F29" s="714"/>
      <c r="G29" s="714"/>
      <c r="H29" s="203"/>
      <c r="I29" s="203"/>
      <c r="J29" s="176">
        <f t="shared" si="0"/>
        <v>0</v>
      </c>
    </row>
    <row r="30" spans="1:10" ht="30" customHeight="1">
      <c r="A30" s="149">
        <v>28</v>
      </c>
      <c r="B30" s="707"/>
      <c r="C30" s="160"/>
      <c r="D30" s="708"/>
      <c r="E30" s="714"/>
      <c r="F30" s="714"/>
      <c r="G30" s="714"/>
      <c r="H30" s="203"/>
      <c r="I30" s="203"/>
      <c r="J30" s="176">
        <f t="shared" si="0"/>
        <v>0</v>
      </c>
    </row>
    <row r="31" spans="1:10" ht="30" customHeight="1">
      <c r="A31" s="149">
        <v>29</v>
      </c>
      <c r="B31" s="713"/>
      <c r="C31" s="160"/>
      <c r="D31" s="708"/>
      <c r="E31" s="714"/>
      <c r="F31" s="714"/>
      <c r="G31" s="714"/>
      <c r="H31" s="203"/>
      <c r="I31" s="203"/>
      <c r="J31" s="176">
        <f t="shared" si="0"/>
        <v>0</v>
      </c>
    </row>
    <row r="32" spans="1:10" ht="30" customHeight="1">
      <c r="A32" s="149">
        <v>30</v>
      </c>
      <c r="B32" s="707"/>
      <c r="C32" s="160"/>
      <c r="D32" s="708"/>
      <c r="E32" s="714"/>
      <c r="F32" s="714"/>
      <c r="G32" s="714"/>
      <c r="H32" s="203"/>
      <c r="I32" s="203"/>
      <c r="J32" s="176">
        <f t="shared" si="0"/>
        <v>0</v>
      </c>
    </row>
    <row r="33" spans="1:10" ht="30" customHeight="1">
      <c r="A33" s="149">
        <v>31</v>
      </c>
      <c r="B33" s="707"/>
      <c r="C33" s="160"/>
      <c r="D33" s="708"/>
      <c r="E33" s="714"/>
      <c r="F33" s="714"/>
      <c r="G33" s="714"/>
      <c r="H33" s="203"/>
      <c r="I33" s="203"/>
      <c r="J33" s="176">
        <f t="shared" si="0"/>
        <v>0</v>
      </c>
    </row>
    <row r="34" spans="1:10" ht="30" customHeight="1">
      <c r="A34" s="149">
        <v>32</v>
      </c>
      <c r="B34" s="707"/>
      <c r="C34" s="160"/>
      <c r="D34" s="708"/>
      <c r="E34" s="714"/>
      <c r="F34" s="714"/>
      <c r="G34" s="714"/>
      <c r="H34" s="203"/>
      <c r="I34" s="203"/>
      <c r="J34" s="176">
        <f t="shared" si="0"/>
        <v>0</v>
      </c>
    </row>
    <row r="35" spans="1:10" ht="30" customHeight="1">
      <c r="A35" s="149">
        <v>33</v>
      </c>
      <c r="B35" s="713"/>
      <c r="C35" s="160"/>
      <c r="D35" s="708"/>
      <c r="E35" s="714"/>
      <c r="F35" s="714"/>
      <c r="G35" s="714"/>
      <c r="H35" s="203"/>
      <c r="I35" s="203"/>
      <c r="J35" s="176">
        <f t="shared" si="0"/>
        <v>0</v>
      </c>
    </row>
    <row r="36" spans="1:10" ht="30" customHeight="1">
      <c r="A36" s="149">
        <v>34</v>
      </c>
      <c r="B36" s="707"/>
      <c r="C36" s="160"/>
      <c r="D36" s="708"/>
      <c r="E36" s="714"/>
      <c r="F36" s="714"/>
      <c r="G36" s="714"/>
      <c r="H36" s="203"/>
      <c r="I36" s="203"/>
      <c r="J36" s="176">
        <f t="shared" si="0"/>
        <v>0</v>
      </c>
    </row>
    <row r="37" spans="1:10" ht="30" customHeight="1">
      <c r="A37" s="149">
        <v>35</v>
      </c>
      <c r="B37" s="709"/>
      <c r="C37" s="710"/>
      <c r="D37" s="711"/>
      <c r="E37" s="715"/>
      <c r="F37" s="715"/>
      <c r="G37" s="715"/>
      <c r="H37" s="712"/>
      <c r="I37" s="712"/>
      <c r="J37" s="176">
        <f t="shared" si="0"/>
        <v>0</v>
      </c>
    </row>
    <row r="38" spans="1:10" ht="30" customHeight="1">
      <c r="A38" s="149">
        <v>36</v>
      </c>
      <c r="B38" s="707"/>
      <c r="C38" s="160"/>
      <c r="D38" s="708"/>
      <c r="E38" s="714"/>
      <c r="F38" s="714"/>
      <c r="G38" s="714"/>
      <c r="H38" s="203"/>
      <c r="I38" s="203"/>
      <c r="J38" s="176">
        <f t="shared" si="0"/>
        <v>0</v>
      </c>
    </row>
    <row r="39" spans="1:10" customFormat="1" ht="30" customHeight="1">
      <c r="A39" s="52"/>
      <c r="B39" s="52"/>
      <c r="C39" s="52"/>
      <c r="D39" s="52"/>
      <c r="E39" s="479"/>
      <c r="F39" s="479"/>
      <c r="G39" s="479"/>
      <c r="H39" s="52"/>
      <c r="I39" s="52"/>
      <c r="J39" s="52"/>
    </row>
    <row r="40" spans="1:10" ht="30" customHeight="1">
      <c r="A40" s="149">
        <v>37</v>
      </c>
      <c r="B40" s="161"/>
      <c r="C40" s="162"/>
      <c r="D40" s="163"/>
      <c r="E40" s="475" t="s">
        <v>283</v>
      </c>
      <c r="F40" s="475"/>
      <c r="G40" s="475"/>
      <c r="H40" s="177">
        <f>SUM(H2:H38)</f>
        <v>0</v>
      </c>
      <c r="I40" s="177">
        <f>SUM(I2:I38)</f>
        <v>0</v>
      </c>
      <c r="J40" s="177">
        <f>J3+H40-I40</f>
        <v>0</v>
      </c>
    </row>
  </sheetData>
  <sheetProtection password="CEC2" sheet="1" objects="1" scenarios="1" formatRows="0" insertRows="0" deleteRows="0" selectLockedCells="1"/>
  <mergeCells count="40">
    <mergeCell ref="A1:J1"/>
    <mergeCell ref="E13:G13"/>
    <mergeCell ref="E2:G2"/>
    <mergeCell ref="E3:G3"/>
    <mergeCell ref="E4:G4"/>
    <mergeCell ref="E5:G5"/>
    <mergeCell ref="E6:G6"/>
    <mergeCell ref="E7:G7"/>
    <mergeCell ref="E8:G8"/>
    <mergeCell ref="E9:G9"/>
    <mergeCell ref="E10:G10"/>
    <mergeCell ref="E11:G11"/>
    <mergeCell ref="E12:G12"/>
    <mergeCell ref="E34:G34"/>
    <mergeCell ref="E35:G35"/>
    <mergeCell ref="E23:G23"/>
    <mergeCell ref="E24:G24"/>
    <mergeCell ref="E25:G25"/>
    <mergeCell ref="E26:G26"/>
    <mergeCell ref="E27:G27"/>
    <mergeCell ref="E29:G29"/>
    <mergeCell ref="E30:G30"/>
    <mergeCell ref="E31:G31"/>
    <mergeCell ref="E32:G32"/>
    <mergeCell ref="E33:G33"/>
    <mergeCell ref="E19:G19"/>
    <mergeCell ref="E20:G20"/>
    <mergeCell ref="E21:G21"/>
    <mergeCell ref="E22:G22"/>
    <mergeCell ref="E28:G28"/>
    <mergeCell ref="E14:G14"/>
    <mergeCell ref="E15:G15"/>
    <mergeCell ref="E16:G16"/>
    <mergeCell ref="E17:G17"/>
    <mergeCell ref="E18:G18"/>
    <mergeCell ref="E36:G36"/>
    <mergeCell ref="E37:G37"/>
    <mergeCell ref="E38:G38"/>
    <mergeCell ref="E39:G39"/>
    <mergeCell ref="E40:G40"/>
  </mergeCells>
  <conditionalFormatting sqref="A1:J40">
    <cfRule type="expression" dxfId="30" priority="2">
      <formula>CELL("protect",A1)=1</formula>
    </cfRule>
  </conditionalFormatting>
  <conditionalFormatting sqref="J3">
    <cfRule type="expression" dxfId="29" priority="1">
      <formula>CELL("protect",J3)=1</formula>
    </cfRule>
  </conditionalFormatting>
  <printOptions gridLines="1"/>
  <pageMargins left="0.5" right="0.5" top="0.5" bottom="0.5" header="0.3" footer="0.3"/>
  <pageSetup scale="80" orientation="landscape" horizontalDpi="300" verticalDpi="300" r:id="rId1"/>
  <headerFooter>
    <oddHeader xml:space="preserve">&amp;C&amp;"Arial,Bold"&amp;16RECEIPTS/ DISBURSEMENTS LEDGER </oddHeader>
    <oddFooter>&amp;L&amp;F - &amp;A&amp;R&amp;D</oddFooter>
  </headerFooter>
</worksheet>
</file>

<file path=xl/worksheets/sheet3.xml><?xml version="1.0" encoding="utf-8"?>
<worksheet xmlns="http://schemas.openxmlformats.org/spreadsheetml/2006/main" xmlns:r="http://schemas.openxmlformats.org/officeDocument/2006/relationships">
  <dimension ref="A1:K46"/>
  <sheetViews>
    <sheetView workbookViewId="0">
      <selection activeCell="E9" sqref="E9:G9"/>
    </sheetView>
  </sheetViews>
  <sheetFormatPr defaultRowHeight="15.6"/>
  <cols>
    <col min="1" max="1" width="8.88671875" style="149"/>
    <col min="2" max="2" width="12.88671875" style="159" customWidth="1"/>
    <col min="3" max="3" width="10.44140625" style="156" customWidth="1"/>
    <col min="4" max="4" width="12.88671875" style="159" customWidth="1"/>
    <col min="5" max="5" width="8.88671875" style="164" customWidth="1"/>
    <col min="6" max="6" width="8.88671875" style="164"/>
    <col min="7" max="7" width="46.5546875" style="164" customWidth="1"/>
    <col min="8" max="8" width="15.44140625" style="154" customWidth="1"/>
    <col min="9" max="9" width="14.88671875" style="154" customWidth="1"/>
    <col min="10" max="10" width="16.109375" style="154" customWidth="1"/>
  </cols>
  <sheetData>
    <row r="1" spans="1:11" s="46" customFormat="1" ht="30" customHeight="1">
      <c r="A1" s="474" t="s">
        <v>158</v>
      </c>
      <c r="B1" s="474"/>
      <c r="C1" s="474"/>
      <c r="D1" s="474"/>
      <c r="E1" s="474"/>
      <c r="F1" s="474"/>
      <c r="G1" s="474"/>
      <c r="H1" s="474"/>
      <c r="I1" s="474"/>
      <c r="J1" s="474"/>
    </row>
    <row r="2" spans="1:11" s="45" customFormat="1" ht="30" customHeight="1">
      <c r="A2" s="198" t="s">
        <v>269</v>
      </c>
      <c r="B2" s="198" t="s">
        <v>80</v>
      </c>
      <c r="C2" s="199" t="s">
        <v>122</v>
      </c>
      <c r="D2" s="198" t="s">
        <v>123</v>
      </c>
      <c r="E2" s="477" t="s">
        <v>95</v>
      </c>
      <c r="F2" s="477"/>
      <c r="G2" s="477"/>
      <c r="H2" s="200" t="s">
        <v>124</v>
      </c>
      <c r="I2" s="200" t="s">
        <v>125</v>
      </c>
      <c r="J2" s="200" t="s">
        <v>120</v>
      </c>
      <c r="K2" s="147"/>
    </row>
    <row r="3" spans="1:11" s="1" customFormat="1" ht="30" customHeight="1">
      <c r="A3" s="149">
        <v>1</v>
      </c>
      <c r="B3" s="151"/>
      <c r="C3" s="150"/>
      <c r="D3" s="152"/>
      <c r="E3" s="478" t="s">
        <v>263</v>
      </c>
      <c r="F3" s="478"/>
      <c r="G3" s="478"/>
      <c r="H3" s="153"/>
      <c r="I3" s="153"/>
      <c r="J3" s="153">
        <v>0</v>
      </c>
    </row>
    <row r="4" spans="1:11" ht="30" customHeight="1">
      <c r="A4" s="149">
        <v>2</v>
      </c>
      <c r="B4" s="707"/>
      <c r="C4" s="160"/>
      <c r="D4" s="708"/>
      <c r="E4" s="714"/>
      <c r="F4" s="714"/>
      <c r="G4" s="714"/>
      <c r="H4" s="203"/>
      <c r="I4" s="203"/>
      <c r="J4" s="176">
        <f>J3+H4-I4</f>
        <v>0</v>
      </c>
    </row>
    <row r="5" spans="1:11" ht="30" customHeight="1">
      <c r="A5" s="149">
        <v>3</v>
      </c>
      <c r="B5" s="707"/>
      <c r="C5" s="160"/>
      <c r="D5" s="708"/>
      <c r="E5" s="714"/>
      <c r="F5" s="714"/>
      <c r="G5" s="714"/>
      <c r="H5" s="203"/>
      <c r="I5" s="203"/>
      <c r="J5" s="176">
        <f t="shared" ref="J5:J36" si="0">J4+H5-I5</f>
        <v>0</v>
      </c>
    </row>
    <row r="6" spans="1:11" ht="30" customHeight="1">
      <c r="A6" s="149">
        <v>4</v>
      </c>
      <c r="B6" s="709"/>
      <c r="C6" s="710"/>
      <c r="D6" s="711"/>
      <c r="E6" s="715"/>
      <c r="F6" s="715"/>
      <c r="G6" s="715"/>
      <c r="H6" s="712"/>
      <c r="I6" s="712"/>
      <c r="J6" s="176">
        <f t="shared" si="0"/>
        <v>0</v>
      </c>
    </row>
    <row r="7" spans="1:11" ht="30" customHeight="1">
      <c r="A7" s="149">
        <v>5</v>
      </c>
      <c r="B7" s="707"/>
      <c r="C7" s="160"/>
      <c r="D7" s="708"/>
      <c r="E7" s="714"/>
      <c r="F7" s="714"/>
      <c r="G7" s="714"/>
      <c r="H7" s="203"/>
      <c r="I7" s="203"/>
      <c r="J7" s="176">
        <f t="shared" si="0"/>
        <v>0</v>
      </c>
    </row>
    <row r="8" spans="1:11" ht="30" customHeight="1">
      <c r="A8" s="149">
        <v>6</v>
      </c>
      <c r="B8" s="707"/>
      <c r="C8" s="160"/>
      <c r="D8" s="708"/>
      <c r="E8" s="714"/>
      <c r="F8" s="714"/>
      <c r="G8" s="714"/>
      <c r="H8" s="203"/>
      <c r="I8" s="203"/>
      <c r="J8" s="176">
        <f t="shared" si="0"/>
        <v>0</v>
      </c>
    </row>
    <row r="9" spans="1:11" ht="30" customHeight="1">
      <c r="A9" s="149">
        <v>7</v>
      </c>
      <c r="B9" s="707"/>
      <c r="C9" s="160"/>
      <c r="D9" s="717"/>
      <c r="E9" s="714"/>
      <c r="F9" s="714"/>
      <c r="G9" s="714"/>
      <c r="H9" s="203"/>
      <c r="I9" s="203"/>
      <c r="J9" s="176">
        <f t="shared" si="0"/>
        <v>0</v>
      </c>
    </row>
    <row r="10" spans="1:11" ht="30" customHeight="1">
      <c r="A10" s="149">
        <v>8</v>
      </c>
      <c r="B10" s="707"/>
      <c r="C10" s="160"/>
      <c r="D10" s="708"/>
      <c r="E10" s="714"/>
      <c r="F10" s="714"/>
      <c r="G10" s="714"/>
      <c r="H10" s="203"/>
      <c r="I10" s="203"/>
      <c r="J10" s="176">
        <f t="shared" si="0"/>
        <v>0</v>
      </c>
    </row>
    <row r="11" spans="1:11" ht="30" customHeight="1">
      <c r="A11" s="149">
        <v>9</v>
      </c>
      <c r="B11" s="707"/>
      <c r="C11" s="160"/>
      <c r="D11" s="708"/>
      <c r="E11" s="714"/>
      <c r="F11" s="714"/>
      <c r="G11" s="714"/>
      <c r="H11" s="203"/>
      <c r="I11" s="203"/>
      <c r="J11" s="176">
        <f t="shared" si="0"/>
        <v>0</v>
      </c>
    </row>
    <row r="12" spans="1:11" ht="30" customHeight="1">
      <c r="A12" s="149">
        <v>10</v>
      </c>
      <c r="B12" s="707"/>
      <c r="C12" s="160"/>
      <c r="D12" s="708"/>
      <c r="E12" s="716"/>
      <c r="F12" s="716"/>
      <c r="G12" s="716"/>
      <c r="H12" s="203"/>
      <c r="I12" s="203"/>
      <c r="J12" s="176">
        <f t="shared" si="0"/>
        <v>0</v>
      </c>
    </row>
    <row r="13" spans="1:11" ht="30" customHeight="1">
      <c r="A13" s="149">
        <v>11</v>
      </c>
      <c r="B13" s="707"/>
      <c r="C13" s="160"/>
      <c r="D13" s="708"/>
      <c r="E13" s="716"/>
      <c r="F13" s="716"/>
      <c r="G13" s="716"/>
      <c r="H13" s="203"/>
      <c r="I13" s="203"/>
      <c r="J13" s="176">
        <f t="shared" si="0"/>
        <v>0</v>
      </c>
    </row>
    <row r="14" spans="1:11" ht="30" customHeight="1">
      <c r="A14" s="149">
        <v>12</v>
      </c>
      <c r="B14" s="707"/>
      <c r="C14" s="160"/>
      <c r="D14" s="708"/>
      <c r="E14" s="714"/>
      <c r="F14" s="714"/>
      <c r="G14" s="714"/>
      <c r="H14" s="203"/>
      <c r="I14" s="203"/>
      <c r="J14" s="176">
        <f t="shared" si="0"/>
        <v>0</v>
      </c>
    </row>
    <row r="15" spans="1:11" ht="30" customHeight="1">
      <c r="A15" s="149">
        <v>13</v>
      </c>
      <c r="B15" s="707"/>
      <c r="C15" s="160"/>
      <c r="D15" s="708"/>
      <c r="E15" s="714"/>
      <c r="F15" s="714"/>
      <c r="G15" s="714"/>
      <c r="H15" s="203"/>
      <c r="I15" s="203"/>
      <c r="J15" s="176">
        <f t="shared" si="0"/>
        <v>0</v>
      </c>
    </row>
    <row r="16" spans="1:11" ht="30" customHeight="1">
      <c r="A16" s="149">
        <v>14</v>
      </c>
      <c r="B16" s="707"/>
      <c r="C16" s="160"/>
      <c r="D16" s="708"/>
      <c r="E16" s="714"/>
      <c r="F16" s="714"/>
      <c r="G16" s="714"/>
      <c r="H16" s="203"/>
      <c r="I16" s="203"/>
      <c r="J16" s="176">
        <f t="shared" si="0"/>
        <v>0</v>
      </c>
    </row>
    <row r="17" spans="1:10" ht="30" customHeight="1">
      <c r="A17" s="149">
        <v>15</v>
      </c>
      <c r="B17" s="707"/>
      <c r="C17" s="160"/>
      <c r="D17" s="708"/>
      <c r="E17" s="714"/>
      <c r="F17" s="714"/>
      <c r="G17" s="714"/>
      <c r="H17" s="203"/>
      <c r="I17" s="203"/>
      <c r="J17" s="176">
        <f t="shared" si="0"/>
        <v>0</v>
      </c>
    </row>
    <row r="18" spans="1:10" ht="30" customHeight="1">
      <c r="A18" s="149">
        <v>16</v>
      </c>
      <c r="B18" s="707"/>
      <c r="C18" s="160"/>
      <c r="D18" s="708"/>
      <c r="E18" s="714"/>
      <c r="F18" s="714"/>
      <c r="G18" s="714"/>
      <c r="H18" s="203"/>
      <c r="I18" s="203"/>
      <c r="J18" s="176">
        <f t="shared" si="0"/>
        <v>0</v>
      </c>
    </row>
    <row r="19" spans="1:10" ht="30" customHeight="1">
      <c r="A19" s="149">
        <v>17</v>
      </c>
      <c r="B19" s="707"/>
      <c r="C19" s="160"/>
      <c r="D19" s="708"/>
      <c r="E19" s="714"/>
      <c r="F19" s="714"/>
      <c r="G19" s="714"/>
      <c r="H19" s="203"/>
      <c r="I19" s="203"/>
      <c r="J19" s="176">
        <f t="shared" si="0"/>
        <v>0</v>
      </c>
    </row>
    <row r="20" spans="1:10" ht="30" customHeight="1">
      <c r="A20" s="149">
        <v>18</v>
      </c>
      <c r="B20" s="707"/>
      <c r="C20" s="160"/>
      <c r="D20" s="708"/>
      <c r="E20" s="714"/>
      <c r="F20" s="714"/>
      <c r="G20" s="714"/>
      <c r="H20" s="203"/>
      <c r="I20" s="203"/>
      <c r="J20" s="176">
        <f t="shared" si="0"/>
        <v>0</v>
      </c>
    </row>
    <row r="21" spans="1:10" ht="30" customHeight="1">
      <c r="A21" s="149">
        <v>19</v>
      </c>
      <c r="B21" s="707"/>
      <c r="C21" s="160"/>
      <c r="D21" s="708"/>
      <c r="E21" s="714"/>
      <c r="F21" s="714"/>
      <c r="G21" s="714"/>
      <c r="H21" s="203"/>
      <c r="I21" s="203"/>
      <c r="J21" s="176">
        <f t="shared" si="0"/>
        <v>0</v>
      </c>
    </row>
    <row r="22" spans="1:10" ht="30" customHeight="1">
      <c r="A22" s="149">
        <v>20</v>
      </c>
      <c r="B22" s="707"/>
      <c r="C22" s="160"/>
      <c r="D22" s="708"/>
      <c r="E22" s="714"/>
      <c r="F22" s="714"/>
      <c r="G22" s="714"/>
      <c r="H22" s="203"/>
      <c r="I22" s="203"/>
      <c r="J22" s="176">
        <f t="shared" si="0"/>
        <v>0</v>
      </c>
    </row>
    <row r="23" spans="1:10" ht="30" customHeight="1">
      <c r="A23" s="149">
        <v>21</v>
      </c>
      <c r="B23" s="707"/>
      <c r="C23" s="160"/>
      <c r="D23" s="708"/>
      <c r="E23" s="714"/>
      <c r="F23" s="714"/>
      <c r="G23" s="714"/>
      <c r="H23" s="203"/>
      <c r="I23" s="203"/>
      <c r="J23" s="176">
        <f t="shared" si="0"/>
        <v>0</v>
      </c>
    </row>
    <row r="24" spans="1:10" ht="30" customHeight="1">
      <c r="A24" s="149">
        <v>22</v>
      </c>
      <c r="B24" s="707"/>
      <c r="C24" s="160"/>
      <c r="D24" s="708"/>
      <c r="E24" s="714"/>
      <c r="F24" s="714"/>
      <c r="G24" s="714"/>
      <c r="H24" s="203"/>
      <c r="I24" s="203"/>
      <c r="J24" s="176">
        <f t="shared" si="0"/>
        <v>0</v>
      </c>
    </row>
    <row r="25" spans="1:10" ht="30" customHeight="1">
      <c r="A25" s="149">
        <v>23</v>
      </c>
      <c r="B25" s="707"/>
      <c r="C25" s="160"/>
      <c r="D25" s="708"/>
      <c r="E25" s="714"/>
      <c r="F25" s="714"/>
      <c r="G25" s="714"/>
      <c r="H25" s="203"/>
      <c r="I25" s="203"/>
      <c r="J25" s="176">
        <f t="shared" si="0"/>
        <v>0</v>
      </c>
    </row>
    <row r="26" spans="1:10" ht="30" customHeight="1">
      <c r="A26" s="149">
        <v>24</v>
      </c>
      <c r="B26" s="707"/>
      <c r="C26" s="160"/>
      <c r="D26" s="708"/>
      <c r="E26" s="714"/>
      <c r="F26" s="714"/>
      <c r="G26" s="714"/>
      <c r="H26" s="203"/>
      <c r="I26" s="203"/>
      <c r="J26" s="176">
        <f t="shared" si="0"/>
        <v>0</v>
      </c>
    </row>
    <row r="27" spans="1:10" ht="30" customHeight="1">
      <c r="A27" s="149">
        <v>25</v>
      </c>
      <c r="B27" s="707"/>
      <c r="C27" s="160"/>
      <c r="D27" s="708"/>
      <c r="E27" s="714"/>
      <c r="F27" s="714"/>
      <c r="G27" s="714"/>
      <c r="H27" s="203"/>
      <c r="I27" s="203"/>
      <c r="J27" s="176">
        <f t="shared" si="0"/>
        <v>0</v>
      </c>
    </row>
    <row r="28" spans="1:10" ht="30" customHeight="1">
      <c r="A28" s="149">
        <v>26</v>
      </c>
      <c r="B28" s="707"/>
      <c r="C28" s="160"/>
      <c r="D28" s="708"/>
      <c r="E28" s="714"/>
      <c r="F28" s="714"/>
      <c r="G28" s="714"/>
      <c r="H28" s="203"/>
      <c r="I28" s="203"/>
      <c r="J28" s="176">
        <f t="shared" si="0"/>
        <v>0</v>
      </c>
    </row>
    <row r="29" spans="1:10" ht="30" customHeight="1">
      <c r="A29" s="149">
        <v>27</v>
      </c>
      <c r="B29" s="707"/>
      <c r="C29" s="160"/>
      <c r="D29" s="708"/>
      <c r="E29" s="714"/>
      <c r="F29" s="714"/>
      <c r="G29" s="714"/>
      <c r="H29" s="203"/>
      <c r="I29" s="203"/>
      <c r="J29" s="176">
        <f t="shared" si="0"/>
        <v>0</v>
      </c>
    </row>
    <row r="30" spans="1:10" ht="30" customHeight="1">
      <c r="A30" s="149">
        <v>28</v>
      </c>
      <c r="B30" s="707"/>
      <c r="C30" s="160"/>
      <c r="D30" s="708"/>
      <c r="E30" s="714"/>
      <c r="F30" s="714"/>
      <c r="G30" s="714"/>
      <c r="H30" s="203"/>
      <c r="I30" s="203"/>
      <c r="J30" s="176">
        <f t="shared" si="0"/>
        <v>0</v>
      </c>
    </row>
    <row r="31" spans="1:10" ht="30" customHeight="1">
      <c r="A31" s="149">
        <v>29</v>
      </c>
      <c r="B31" s="713"/>
      <c r="C31" s="160"/>
      <c r="D31" s="708"/>
      <c r="E31" s="714"/>
      <c r="F31" s="714"/>
      <c r="G31" s="714"/>
      <c r="H31" s="203"/>
      <c r="I31" s="203"/>
      <c r="J31" s="176">
        <f t="shared" si="0"/>
        <v>0</v>
      </c>
    </row>
    <row r="32" spans="1:10" ht="30" customHeight="1">
      <c r="A32" s="149">
        <v>30</v>
      </c>
      <c r="B32" s="707"/>
      <c r="C32" s="160"/>
      <c r="D32" s="708"/>
      <c r="E32" s="714"/>
      <c r="F32" s="714"/>
      <c r="G32" s="714"/>
      <c r="H32" s="203"/>
      <c r="I32" s="203"/>
      <c r="J32" s="176">
        <f t="shared" si="0"/>
        <v>0</v>
      </c>
    </row>
    <row r="33" spans="1:10" ht="30" customHeight="1">
      <c r="A33" s="149">
        <v>31</v>
      </c>
      <c r="B33" s="707"/>
      <c r="C33" s="160"/>
      <c r="D33" s="708"/>
      <c r="E33" s="714"/>
      <c r="F33" s="714"/>
      <c r="G33" s="714"/>
      <c r="H33" s="203"/>
      <c r="I33" s="203"/>
      <c r="J33" s="176">
        <f t="shared" si="0"/>
        <v>0</v>
      </c>
    </row>
    <row r="34" spans="1:10" ht="30" customHeight="1">
      <c r="A34" s="149">
        <v>32</v>
      </c>
      <c r="B34" s="707"/>
      <c r="C34" s="160"/>
      <c r="D34" s="708"/>
      <c r="E34" s="714"/>
      <c r="F34" s="714"/>
      <c r="G34" s="714"/>
      <c r="H34" s="203"/>
      <c r="I34" s="203"/>
      <c r="J34" s="176">
        <f t="shared" si="0"/>
        <v>0</v>
      </c>
    </row>
    <row r="35" spans="1:10" ht="30" customHeight="1">
      <c r="A35" s="149">
        <v>33</v>
      </c>
      <c r="B35" s="713"/>
      <c r="C35" s="160"/>
      <c r="D35" s="708"/>
      <c r="E35" s="714"/>
      <c r="F35" s="714"/>
      <c r="G35" s="714"/>
      <c r="H35" s="203"/>
      <c r="I35" s="203"/>
      <c r="J35" s="176">
        <f t="shared" si="0"/>
        <v>0</v>
      </c>
    </row>
    <row r="36" spans="1:10" ht="30" customHeight="1">
      <c r="A36" s="149">
        <v>34</v>
      </c>
      <c r="B36" s="707"/>
      <c r="C36" s="160"/>
      <c r="D36" s="708"/>
      <c r="E36" s="714"/>
      <c r="F36" s="714"/>
      <c r="G36" s="714"/>
      <c r="H36" s="203"/>
      <c r="I36" s="203"/>
      <c r="J36" s="176">
        <f t="shared" si="0"/>
        <v>0</v>
      </c>
    </row>
    <row r="37" spans="1:10" ht="30" customHeight="1">
      <c r="B37" s="155"/>
      <c r="D37" s="157"/>
      <c r="E37" s="473"/>
      <c r="F37" s="473"/>
      <c r="G37" s="473"/>
    </row>
    <row r="38" spans="1:10" ht="30" customHeight="1">
      <c r="A38" s="149">
        <v>35</v>
      </c>
      <c r="B38" s="161"/>
      <c r="C38" s="162"/>
      <c r="D38" s="163"/>
      <c r="E38" s="475" t="s">
        <v>129</v>
      </c>
      <c r="F38" s="475"/>
      <c r="G38" s="475"/>
      <c r="H38" s="177">
        <f>SUM(H4:H36)</f>
        <v>0</v>
      </c>
      <c r="I38" s="177">
        <f>SUM(I4:I36)</f>
        <v>0</v>
      </c>
      <c r="J38" s="177">
        <f>J3+H38-I38</f>
        <v>0</v>
      </c>
    </row>
    <row r="46" spans="1:10" ht="15">
      <c r="A46" s="159"/>
    </row>
  </sheetData>
  <sheetProtection password="CEC2" sheet="1" objects="1" scenarios="1" formatRows="0" insertRows="0" deleteRows="0" selectLockedCells="1"/>
  <mergeCells count="38">
    <mergeCell ref="E28:G28"/>
    <mergeCell ref="E29:G29"/>
    <mergeCell ref="E2:G2"/>
    <mergeCell ref="E3:G3"/>
    <mergeCell ref="E4:G4"/>
    <mergeCell ref="E5:G5"/>
    <mergeCell ref="E6:G6"/>
    <mergeCell ref="E7:G7"/>
    <mergeCell ref="E23:G23"/>
    <mergeCell ref="E24:G24"/>
    <mergeCell ref="E25:G25"/>
    <mergeCell ref="E26:G26"/>
    <mergeCell ref="E27:G27"/>
    <mergeCell ref="E14:G14"/>
    <mergeCell ref="E15:G15"/>
    <mergeCell ref="E16:G16"/>
    <mergeCell ref="E17:G17"/>
    <mergeCell ref="E8:G8"/>
    <mergeCell ref="E9:G9"/>
    <mergeCell ref="E10:G10"/>
    <mergeCell ref="E11:G11"/>
    <mergeCell ref="E12:G12"/>
    <mergeCell ref="E38:G38"/>
    <mergeCell ref="A1:J1"/>
    <mergeCell ref="E35:G35"/>
    <mergeCell ref="E36:G36"/>
    <mergeCell ref="E37:G37"/>
    <mergeCell ref="E30:G30"/>
    <mergeCell ref="E31:G31"/>
    <mergeCell ref="E32:G32"/>
    <mergeCell ref="E33:G33"/>
    <mergeCell ref="E34:G34"/>
    <mergeCell ref="E18:G18"/>
    <mergeCell ref="E19:G19"/>
    <mergeCell ref="E20:G20"/>
    <mergeCell ref="E21:G21"/>
    <mergeCell ref="E22:G22"/>
    <mergeCell ref="E13:G13"/>
  </mergeCells>
  <conditionalFormatting sqref="A1:J38">
    <cfRule type="expression" dxfId="28" priority="1">
      <formula>CELL("protect",A1)=1</formula>
    </cfRule>
  </conditionalFormatting>
  <printOptions gridLines="1"/>
  <pageMargins left="0.5" right="0.5" top="0.5" bottom="0.5" header="0.3" footer="0.3"/>
  <pageSetup scale="80" orientation="landscape" horizontalDpi="300" verticalDpi="300" r:id="rId1"/>
  <headerFooter>
    <oddHeader>&amp;C&amp;"Arial,Bold"&amp;16RECEIPTS/ DISBURSEMENT LEDGER ----- SAVINGS LEDGER</oddHeader>
    <oddFooter>&amp;L&amp;F - &amp;A&amp;R&amp;D</oddFooter>
  </headerFooter>
</worksheet>
</file>

<file path=xl/worksheets/sheet4.xml><?xml version="1.0" encoding="utf-8"?>
<worksheet xmlns="http://schemas.openxmlformats.org/spreadsheetml/2006/main" xmlns:r="http://schemas.openxmlformats.org/officeDocument/2006/relationships">
  <dimension ref="A1:K38"/>
  <sheetViews>
    <sheetView workbookViewId="0">
      <selection activeCell="E6" sqref="E6:G6"/>
    </sheetView>
  </sheetViews>
  <sheetFormatPr defaultRowHeight="15.6"/>
  <cols>
    <col min="1" max="1" width="8.88671875" style="149"/>
    <col min="2" max="2" width="12.88671875" style="159" customWidth="1"/>
    <col min="3" max="3" width="10.44140625" style="156" customWidth="1"/>
    <col min="4" max="4" width="12.88671875" style="159" customWidth="1"/>
    <col min="5" max="5" width="8.88671875" style="164" customWidth="1"/>
    <col min="6" max="6" width="8.88671875" style="164"/>
    <col min="7" max="7" width="46.5546875" style="164" customWidth="1"/>
    <col min="8" max="8" width="15.44140625" style="154" customWidth="1"/>
    <col min="9" max="9" width="14.88671875" style="154" customWidth="1"/>
    <col min="10" max="10" width="16.109375" style="154" customWidth="1"/>
  </cols>
  <sheetData>
    <row r="1" spans="1:11" s="46" customFormat="1" ht="30" customHeight="1">
      <c r="A1" s="474" t="s">
        <v>158</v>
      </c>
      <c r="B1" s="474"/>
      <c r="C1" s="474"/>
      <c r="D1" s="474"/>
      <c r="E1" s="474"/>
      <c r="F1" s="474"/>
      <c r="G1" s="474"/>
      <c r="H1" s="474"/>
      <c r="I1" s="474"/>
      <c r="J1" s="474"/>
    </row>
    <row r="2" spans="1:11" s="45" customFormat="1" ht="30" customHeight="1">
      <c r="A2" s="198" t="s">
        <v>269</v>
      </c>
      <c r="B2" s="198" t="s">
        <v>80</v>
      </c>
      <c r="C2" s="199" t="s">
        <v>122</v>
      </c>
      <c r="D2" s="198" t="s">
        <v>123</v>
      </c>
      <c r="E2" s="477" t="s">
        <v>95</v>
      </c>
      <c r="F2" s="477"/>
      <c r="G2" s="477"/>
      <c r="H2" s="200" t="s">
        <v>124</v>
      </c>
      <c r="I2" s="200" t="s">
        <v>125</v>
      </c>
      <c r="J2" s="200" t="s">
        <v>120</v>
      </c>
      <c r="K2" s="147"/>
    </row>
    <row r="3" spans="1:11" s="1" customFormat="1" ht="30" customHeight="1">
      <c r="A3" s="149">
        <v>1</v>
      </c>
      <c r="B3" s="151"/>
      <c r="C3" s="150"/>
      <c r="D3" s="152"/>
      <c r="E3" s="478" t="s">
        <v>263</v>
      </c>
      <c r="F3" s="478"/>
      <c r="G3" s="478"/>
      <c r="H3" s="153"/>
      <c r="I3" s="153"/>
      <c r="J3" s="153">
        <v>0</v>
      </c>
    </row>
    <row r="4" spans="1:11" ht="30" customHeight="1">
      <c r="A4" s="149">
        <v>2</v>
      </c>
      <c r="B4" s="707"/>
      <c r="C4" s="160"/>
      <c r="D4" s="708"/>
      <c r="E4" s="714"/>
      <c r="F4" s="714"/>
      <c r="G4" s="714"/>
      <c r="H4" s="203"/>
      <c r="I4" s="203"/>
      <c r="J4" s="176">
        <f>J3+H4-I4</f>
        <v>0</v>
      </c>
    </row>
    <row r="5" spans="1:11" ht="30" customHeight="1">
      <c r="A5" s="149">
        <v>3</v>
      </c>
      <c r="B5" s="707"/>
      <c r="C5" s="160"/>
      <c r="D5" s="708"/>
      <c r="E5" s="714"/>
      <c r="F5" s="714"/>
      <c r="G5" s="714"/>
      <c r="H5" s="203"/>
      <c r="I5" s="203"/>
      <c r="J5" s="176">
        <f t="shared" ref="J5:J36" si="0">J4+H5-I5</f>
        <v>0</v>
      </c>
    </row>
    <row r="6" spans="1:11" ht="30" customHeight="1">
      <c r="A6" s="149">
        <v>4</v>
      </c>
      <c r="B6" s="709"/>
      <c r="C6" s="710"/>
      <c r="D6" s="711"/>
      <c r="E6" s="715"/>
      <c r="F6" s="715"/>
      <c r="G6" s="715"/>
      <c r="H6" s="712"/>
      <c r="I6" s="712"/>
      <c r="J6" s="176">
        <f t="shared" si="0"/>
        <v>0</v>
      </c>
    </row>
    <row r="7" spans="1:11" ht="30" customHeight="1">
      <c r="A7" s="149">
        <v>5</v>
      </c>
      <c r="B7" s="707"/>
      <c r="C7" s="160"/>
      <c r="D7" s="708"/>
      <c r="E7" s="714"/>
      <c r="F7" s="714"/>
      <c r="G7" s="714"/>
      <c r="H7" s="203"/>
      <c r="I7" s="203"/>
      <c r="J7" s="176">
        <f t="shared" si="0"/>
        <v>0</v>
      </c>
    </row>
    <row r="8" spans="1:11" ht="30" customHeight="1">
      <c r="A8" s="149">
        <v>6</v>
      </c>
      <c r="B8" s="707"/>
      <c r="C8" s="160"/>
      <c r="D8" s="708"/>
      <c r="E8" s="714"/>
      <c r="F8" s="714"/>
      <c r="G8" s="714"/>
      <c r="H8" s="203"/>
      <c r="I8" s="203"/>
      <c r="J8" s="176">
        <f t="shared" si="0"/>
        <v>0</v>
      </c>
    </row>
    <row r="9" spans="1:11" ht="30" customHeight="1">
      <c r="A9" s="149">
        <v>7</v>
      </c>
      <c r="B9" s="707"/>
      <c r="C9" s="160"/>
      <c r="D9" s="717"/>
      <c r="E9" s="714"/>
      <c r="F9" s="714"/>
      <c r="G9" s="714"/>
      <c r="H9" s="203"/>
      <c r="I9" s="203"/>
      <c r="J9" s="176">
        <f t="shared" si="0"/>
        <v>0</v>
      </c>
    </row>
    <row r="10" spans="1:11" ht="30" customHeight="1">
      <c r="A10" s="149">
        <v>8</v>
      </c>
      <c r="B10" s="707"/>
      <c r="C10" s="160"/>
      <c r="D10" s="708"/>
      <c r="E10" s="714"/>
      <c r="F10" s="714"/>
      <c r="G10" s="714"/>
      <c r="H10" s="203"/>
      <c r="I10" s="203"/>
      <c r="J10" s="176">
        <f t="shared" si="0"/>
        <v>0</v>
      </c>
    </row>
    <row r="11" spans="1:11" ht="30" customHeight="1">
      <c r="A11" s="149">
        <v>9</v>
      </c>
      <c r="B11" s="707"/>
      <c r="C11" s="160"/>
      <c r="D11" s="708"/>
      <c r="E11" s="714"/>
      <c r="F11" s="714"/>
      <c r="G11" s="714"/>
      <c r="H11" s="203"/>
      <c r="I11" s="203"/>
      <c r="J11" s="176">
        <f t="shared" si="0"/>
        <v>0</v>
      </c>
    </row>
    <row r="12" spans="1:11" ht="30" customHeight="1">
      <c r="A12" s="149">
        <v>10</v>
      </c>
      <c r="B12" s="707"/>
      <c r="C12" s="160"/>
      <c r="D12" s="708"/>
      <c r="E12" s="716"/>
      <c r="F12" s="716"/>
      <c r="G12" s="716"/>
      <c r="H12" s="203"/>
      <c r="I12" s="203"/>
      <c r="J12" s="176">
        <f t="shared" si="0"/>
        <v>0</v>
      </c>
    </row>
    <row r="13" spans="1:11" ht="30" customHeight="1">
      <c r="A13" s="149">
        <v>11</v>
      </c>
      <c r="B13" s="707"/>
      <c r="C13" s="160"/>
      <c r="D13" s="708"/>
      <c r="E13" s="716"/>
      <c r="F13" s="716"/>
      <c r="G13" s="716"/>
      <c r="H13" s="203"/>
      <c r="I13" s="203"/>
      <c r="J13" s="176">
        <f t="shared" si="0"/>
        <v>0</v>
      </c>
    </row>
    <row r="14" spans="1:11" ht="30" customHeight="1">
      <c r="A14" s="149">
        <v>12</v>
      </c>
      <c r="B14" s="707"/>
      <c r="C14" s="160"/>
      <c r="D14" s="708"/>
      <c r="E14" s="714"/>
      <c r="F14" s="714"/>
      <c r="G14" s="714"/>
      <c r="H14" s="203"/>
      <c r="I14" s="203"/>
      <c r="J14" s="176">
        <f t="shared" si="0"/>
        <v>0</v>
      </c>
    </row>
    <row r="15" spans="1:11" ht="30" customHeight="1">
      <c r="A15" s="149">
        <v>13</v>
      </c>
      <c r="B15" s="707"/>
      <c r="C15" s="160"/>
      <c r="D15" s="708"/>
      <c r="E15" s="714"/>
      <c r="F15" s="714"/>
      <c r="G15" s="714"/>
      <c r="H15" s="203"/>
      <c r="I15" s="203"/>
      <c r="J15" s="176">
        <f t="shared" si="0"/>
        <v>0</v>
      </c>
    </row>
    <row r="16" spans="1:11" ht="30" customHeight="1">
      <c r="A16" s="149">
        <v>14</v>
      </c>
      <c r="B16" s="707"/>
      <c r="C16" s="160"/>
      <c r="D16" s="708"/>
      <c r="E16" s="714"/>
      <c r="F16" s="714"/>
      <c r="G16" s="714"/>
      <c r="H16" s="203"/>
      <c r="I16" s="203"/>
      <c r="J16" s="176">
        <f t="shared" si="0"/>
        <v>0</v>
      </c>
    </row>
    <row r="17" spans="1:10" ht="30" customHeight="1">
      <c r="A17" s="149">
        <v>15</v>
      </c>
      <c r="B17" s="707"/>
      <c r="C17" s="160"/>
      <c r="D17" s="708"/>
      <c r="E17" s="714"/>
      <c r="F17" s="714"/>
      <c r="G17" s="714"/>
      <c r="H17" s="203"/>
      <c r="I17" s="203"/>
      <c r="J17" s="176">
        <f t="shared" si="0"/>
        <v>0</v>
      </c>
    </row>
    <row r="18" spans="1:10" ht="30" customHeight="1">
      <c r="A18" s="149">
        <v>16</v>
      </c>
      <c r="B18" s="707"/>
      <c r="C18" s="160"/>
      <c r="D18" s="708"/>
      <c r="E18" s="714"/>
      <c r="F18" s="714"/>
      <c r="G18" s="714"/>
      <c r="H18" s="203"/>
      <c r="I18" s="203"/>
      <c r="J18" s="176">
        <f t="shared" si="0"/>
        <v>0</v>
      </c>
    </row>
    <row r="19" spans="1:10" ht="30" customHeight="1">
      <c r="A19" s="149">
        <v>17</v>
      </c>
      <c r="B19" s="707"/>
      <c r="C19" s="160"/>
      <c r="D19" s="708"/>
      <c r="E19" s="714"/>
      <c r="F19" s="714"/>
      <c r="G19" s="714"/>
      <c r="H19" s="203"/>
      <c r="I19" s="203"/>
      <c r="J19" s="176">
        <f t="shared" si="0"/>
        <v>0</v>
      </c>
    </row>
    <row r="20" spans="1:10" ht="30" customHeight="1">
      <c r="A20" s="149">
        <v>18</v>
      </c>
      <c r="B20" s="707"/>
      <c r="C20" s="160"/>
      <c r="D20" s="708"/>
      <c r="E20" s="714"/>
      <c r="F20" s="714"/>
      <c r="G20" s="714"/>
      <c r="H20" s="203"/>
      <c r="I20" s="203"/>
      <c r="J20" s="176">
        <f t="shared" si="0"/>
        <v>0</v>
      </c>
    </row>
    <row r="21" spans="1:10" ht="30" customHeight="1">
      <c r="A21" s="149">
        <v>19</v>
      </c>
      <c r="B21" s="707"/>
      <c r="C21" s="160"/>
      <c r="D21" s="708"/>
      <c r="E21" s="714"/>
      <c r="F21" s="714"/>
      <c r="G21" s="714"/>
      <c r="H21" s="203"/>
      <c r="I21" s="203"/>
      <c r="J21" s="176">
        <f t="shared" si="0"/>
        <v>0</v>
      </c>
    </row>
    <row r="22" spans="1:10" ht="30" customHeight="1">
      <c r="A22" s="149">
        <v>20</v>
      </c>
      <c r="B22" s="707"/>
      <c r="C22" s="160"/>
      <c r="D22" s="708"/>
      <c r="E22" s="714"/>
      <c r="F22" s="714"/>
      <c r="G22" s="714"/>
      <c r="H22" s="203"/>
      <c r="I22" s="203"/>
      <c r="J22" s="176">
        <f t="shared" si="0"/>
        <v>0</v>
      </c>
    </row>
    <row r="23" spans="1:10" ht="30" customHeight="1">
      <c r="A23" s="149">
        <v>21</v>
      </c>
      <c r="B23" s="707"/>
      <c r="C23" s="160"/>
      <c r="D23" s="708"/>
      <c r="E23" s="714"/>
      <c r="F23" s="714"/>
      <c r="G23" s="714"/>
      <c r="H23" s="203"/>
      <c r="I23" s="203"/>
      <c r="J23" s="176">
        <f t="shared" si="0"/>
        <v>0</v>
      </c>
    </row>
    <row r="24" spans="1:10" ht="30" customHeight="1">
      <c r="A24" s="149">
        <v>22</v>
      </c>
      <c r="B24" s="707"/>
      <c r="C24" s="160"/>
      <c r="D24" s="708"/>
      <c r="E24" s="714"/>
      <c r="F24" s="714"/>
      <c r="G24" s="714"/>
      <c r="H24" s="203"/>
      <c r="I24" s="203"/>
      <c r="J24" s="176">
        <f t="shared" si="0"/>
        <v>0</v>
      </c>
    </row>
    <row r="25" spans="1:10" ht="30" customHeight="1">
      <c r="A25" s="149">
        <v>23</v>
      </c>
      <c r="B25" s="707"/>
      <c r="C25" s="160"/>
      <c r="D25" s="708"/>
      <c r="E25" s="714"/>
      <c r="F25" s="714"/>
      <c r="G25" s="714"/>
      <c r="H25" s="203"/>
      <c r="I25" s="203"/>
      <c r="J25" s="176">
        <f t="shared" si="0"/>
        <v>0</v>
      </c>
    </row>
    <row r="26" spans="1:10" ht="30" customHeight="1">
      <c r="A26" s="149">
        <v>24</v>
      </c>
      <c r="B26" s="707"/>
      <c r="C26" s="160"/>
      <c r="D26" s="708"/>
      <c r="E26" s="714"/>
      <c r="F26" s="714"/>
      <c r="G26" s="714"/>
      <c r="H26" s="203"/>
      <c r="I26" s="203"/>
      <c r="J26" s="176">
        <f t="shared" si="0"/>
        <v>0</v>
      </c>
    </row>
    <row r="27" spans="1:10" ht="30" customHeight="1">
      <c r="A27" s="149">
        <v>25</v>
      </c>
      <c r="B27" s="707"/>
      <c r="C27" s="160"/>
      <c r="D27" s="708"/>
      <c r="E27" s="714"/>
      <c r="F27" s="714"/>
      <c r="G27" s="714"/>
      <c r="H27" s="203"/>
      <c r="I27" s="203"/>
      <c r="J27" s="176">
        <f t="shared" si="0"/>
        <v>0</v>
      </c>
    </row>
    <row r="28" spans="1:10" ht="30" customHeight="1">
      <c r="A28" s="149">
        <v>26</v>
      </c>
      <c r="B28" s="707"/>
      <c r="C28" s="160"/>
      <c r="D28" s="708"/>
      <c r="E28" s="714"/>
      <c r="F28" s="714"/>
      <c r="G28" s="714"/>
      <c r="H28" s="203"/>
      <c r="I28" s="203"/>
      <c r="J28" s="176">
        <f t="shared" si="0"/>
        <v>0</v>
      </c>
    </row>
    <row r="29" spans="1:10" ht="30" customHeight="1">
      <c r="A29" s="149">
        <v>27</v>
      </c>
      <c r="B29" s="707"/>
      <c r="C29" s="160"/>
      <c r="D29" s="708"/>
      <c r="E29" s="714"/>
      <c r="F29" s="714"/>
      <c r="G29" s="714"/>
      <c r="H29" s="203"/>
      <c r="I29" s="203"/>
      <c r="J29" s="176">
        <f t="shared" si="0"/>
        <v>0</v>
      </c>
    </row>
    <row r="30" spans="1:10" ht="30" customHeight="1">
      <c r="A30" s="149">
        <v>28</v>
      </c>
      <c r="B30" s="707"/>
      <c r="C30" s="160"/>
      <c r="D30" s="708"/>
      <c r="E30" s="714"/>
      <c r="F30" s="714"/>
      <c r="G30" s="714"/>
      <c r="H30" s="203"/>
      <c r="I30" s="203"/>
      <c r="J30" s="176">
        <f t="shared" si="0"/>
        <v>0</v>
      </c>
    </row>
    <row r="31" spans="1:10" ht="30" customHeight="1">
      <c r="A31" s="149">
        <v>29</v>
      </c>
      <c r="B31" s="713"/>
      <c r="C31" s="160"/>
      <c r="D31" s="708"/>
      <c r="E31" s="714"/>
      <c r="F31" s="714"/>
      <c r="G31" s="714"/>
      <c r="H31" s="203"/>
      <c r="I31" s="203"/>
      <c r="J31" s="176">
        <f t="shared" si="0"/>
        <v>0</v>
      </c>
    </row>
    <row r="32" spans="1:10" ht="30" customHeight="1">
      <c r="A32" s="149">
        <v>30</v>
      </c>
      <c r="B32" s="707"/>
      <c r="C32" s="160"/>
      <c r="D32" s="708"/>
      <c r="E32" s="714"/>
      <c r="F32" s="714"/>
      <c r="G32" s="714"/>
      <c r="H32" s="203"/>
      <c r="I32" s="203"/>
      <c r="J32" s="176">
        <f t="shared" si="0"/>
        <v>0</v>
      </c>
    </row>
    <row r="33" spans="1:10" ht="30" customHeight="1">
      <c r="A33" s="149">
        <v>31</v>
      </c>
      <c r="B33" s="707"/>
      <c r="C33" s="160"/>
      <c r="D33" s="708"/>
      <c r="E33" s="714"/>
      <c r="F33" s="714"/>
      <c r="G33" s="714"/>
      <c r="H33" s="203"/>
      <c r="I33" s="203"/>
      <c r="J33" s="176">
        <f t="shared" si="0"/>
        <v>0</v>
      </c>
    </row>
    <row r="34" spans="1:10" ht="30" customHeight="1">
      <c r="A34" s="149">
        <v>32</v>
      </c>
      <c r="B34" s="707"/>
      <c r="C34" s="160"/>
      <c r="D34" s="708"/>
      <c r="E34" s="714"/>
      <c r="F34" s="714"/>
      <c r="G34" s="714"/>
      <c r="H34" s="203"/>
      <c r="I34" s="203"/>
      <c r="J34" s="176">
        <f t="shared" si="0"/>
        <v>0</v>
      </c>
    </row>
    <row r="35" spans="1:10" ht="30" customHeight="1">
      <c r="A35" s="149">
        <v>33</v>
      </c>
      <c r="B35" s="713"/>
      <c r="C35" s="160"/>
      <c r="D35" s="708"/>
      <c r="E35" s="714"/>
      <c r="F35" s="714"/>
      <c r="G35" s="714"/>
      <c r="H35" s="203"/>
      <c r="I35" s="203"/>
      <c r="J35" s="176">
        <f t="shared" si="0"/>
        <v>0</v>
      </c>
    </row>
    <row r="36" spans="1:10" ht="30" customHeight="1">
      <c r="A36" s="149">
        <v>34</v>
      </c>
      <c r="B36" s="707"/>
      <c r="C36" s="160"/>
      <c r="D36" s="708"/>
      <c r="E36" s="714"/>
      <c r="F36" s="714"/>
      <c r="G36" s="714"/>
      <c r="H36" s="203"/>
      <c r="I36" s="203"/>
      <c r="J36" s="176">
        <f t="shared" si="0"/>
        <v>0</v>
      </c>
    </row>
    <row r="37" spans="1:10" ht="30" customHeight="1">
      <c r="B37" s="155"/>
      <c r="D37" s="157"/>
      <c r="E37" s="473"/>
      <c r="F37" s="473"/>
      <c r="G37" s="473"/>
    </row>
    <row r="38" spans="1:10" ht="30" customHeight="1">
      <c r="A38" s="149">
        <v>35</v>
      </c>
      <c r="B38" s="161"/>
      <c r="C38" s="162"/>
      <c r="D38" s="163"/>
      <c r="E38" s="475" t="s">
        <v>130</v>
      </c>
      <c r="F38" s="475"/>
      <c r="G38" s="475"/>
      <c r="H38" s="177">
        <f>SUM(H4:H36)</f>
        <v>0</v>
      </c>
      <c r="I38" s="177">
        <f>SUM(I4:I36)</f>
        <v>0</v>
      </c>
      <c r="J38" s="177">
        <f>J3+H38-I38</f>
        <v>0</v>
      </c>
    </row>
  </sheetData>
  <sheetProtection password="CEC2" sheet="1" objects="1" scenarios="1" formatRows="0" insertRows="0" deleteRows="0" selectLockedCells="1"/>
  <mergeCells count="38">
    <mergeCell ref="E7:G7"/>
    <mergeCell ref="E8:G8"/>
    <mergeCell ref="E14:G14"/>
    <mergeCell ref="E15:G15"/>
    <mergeCell ref="E16:G16"/>
    <mergeCell ref="E2:G2"/>
    <mergeCell ref="E3:G3"/>
    <mergeCell ref="E4:G4"/>
    <mergeCell ref="E5:G5"/>
    <mergeCell ref="E6:G6"/>
    <mergeCell ref="E23:G23"/>
    <mergeCell ref="E24:G24"/>
    <mergeCell ref="E25:G25"/>
    <mergeCell ref="E9:G9"/>
    <mergeCell ref="E10:G10"/>
    <mergeCell ref="E11:G11"/>
    <mergeCell ref="E12:G12"/>
    <mergeCell ref="E13:G13"/>
    <mergeCell ref="E17:G17"/>
    <mergeCell ref="E18:G18"/>
    <mergeCell ref="E19:G19"/>
    <mergeCell ref="E20:G20"/>
    <mergeCell ref="E36:G36"/>
    <mergeCell ref="E37:G37"/>
    <mergeCell ref="E38:G38"/>
    <mergeCell ref="A1:J1"/>
    <mergeCell ref="E31:G31"/>
    <mergeCell ref="E32:G32"/>
    <mergeCell ref="E33:G33"/>
    <mergeCell ref="E34:G34"/>
    <mergeCell ref="E35:G35"/>
    <mergeCell ref="E26:G26"/>
    <mergeCell ref="E27:G27"/>
    <mergeCell ref="E28:G28"/>
    <mergeCell ref="E29:G29"/>
    <mergeCell ref="E30:G30"/>
    <mergeCell ref="E21:G21"/>
    <mergeCell ref="E22:G22"/>
  </mergeCells>
  <conditionalFormatting sqref="A1:J38">
    <cfRule type="expression" dxfId="27" priority="1">
      <formula>CELL("protect",A1)=1</formula>
    </cfRule>
  </conditionalFormatting>
  <printOptions gridLines="1"/>
  <pageMargins left="0.25" right="0.25" top="0.5" bottom="0.5" header="0.3" footer="0.3"/>
  <pageSetup scale="85" orientation="landscape" horizontalDpi="300" verticalDpi="300" r:id="rId1"/>
  <headerFooter>
    <oddHeader xml:space="preserve">&amp;C&amp;"Arial,Bold"&amp;16RECEIPTS/ DISBURSEMENTS LEDGER </oddHeader>
    <oddFooter>&amp;L&amp;F - &amp;A&amp;R&amp;D</oddFooter>
  </headerFooter>
</worksheet>
</file>

<file path=xl/worksheets/sheet5.xml><?xml version="1.0" encoding="utf-8"?>
<worksheet xmlns="http://schemas.openxmlformats.org/spreadsheetml/2006/main" xmlns:r="http://schemas.openxmlformats.org/officeDocument/2006/relationships">
  <dimension ref="A1:H30"/>
  <sheetViews>
    <sheetView zoomScaleNormal="100" workbookViewId="0">
      <selection activeCell="A13" sqref="A13"/>
    </sheetView>
  </sheetViews>
  <sheetFormatPr defaultRowHeight="15.6"/>
  <cols>
    <col min="1" max="1" width="35.5546875" style="100" customWidth="1"/>
    <col min="2" max="2" width="1.88671875" style="100" customWidth="1"/>
    <col min="3" max="3" width="12.109375" style="2" customWidth="1"/>
    <col min="4" max="4" width="8.88671875" style="101" customWidth="1"/>
    <col min="5" max="5" width="51.44140625" style="13" customWidth="1"/>
    <col min="6" max="6" width="11.5546875" style="44" customWidth="1"/>
    <col min="7" max="7" width="13" style="44" customWidth="1"/>
    <col min="8" max="8" width="15.5546875" style="44" customWidth="1"/>
  </cols>
  <sheetData>
    <row r="1" spans="1:8" ht="33" customHeight="1">
      <c r="A1" s="474" t="s">
        <v>159</v>
      </c>
      <c r="B1" s="474"/>
      <c r="C1" s="474"/>
      <c r="D1" s="474"/>
      <c r="E1" s="474"/>
      <c r="F1" s="474"/>
      <c r="G1" s="474"/>
      <c r="H1" s="474"/>
    </row>
    <row r="2" spans="1:8">
      <c r="A2" s="190" t="s">
        <v>126</v>
      </c>
      <c r="B2" s="191"/>
      <c r="C2" s="192" t="s">
        <v>80</v>
      </c>
      <c r="D2" s="193" t="s">
        <v>122</v>
      </c>
      <c r="E2" s="194" t="s">
        <v>95</v>
      </c>
      <c r="F2" s="195" t="s">
        <v>124</v>
      </c>
      <c r="G2" s="195" t="s">
        <v>125</v>
      </c>
      <c r="H2" s="195" t="s">
        <v>120</v>
      </c>
    </row>
    <row r="3" spans="1:8">
      <c r="A3" s="182" t="s">
        <v>304</v>
      </c>
      <c r="B3" s="183"/>
      <c r="C3" s="159"/>
      <c r="D3" s="156"/>
      <c r="E3" s="174"/>
      <c r="F3" s="154"/>
      <c r="G3" s="154"/>
      <c r="H3" s="153"/>
    </row>
    <row r="4" spans="1:8" ht="54" customHeight="1">
      <c r="A4" s="184"/>
      <c r="B4" s="178"/>
      <c r="C4" s="151"/>
      <c r="D4" s="150"/>
      <c r="E4" s="196" t="s">
        <v>127</v>
      </c>
      <c r="F4" s="153"/>
      <c r="G4" s="153"/>
      <c r="H4" s="153">
        <v>0</v>
      </c>
    </row>
    <row r="5" spans="1:8">
      <c r="A5" s="175"/>
      <c r="B5" s="178"/>
      <c r="C5" s="185"/>
      <c r="D5" s="186"/>
      <c r="E5" s="187"/>
      <c r="F5" s="179"/>
      <c r="G5" s="179"/>
      <c r="H5" s="176">
        <f t="shared" ref="H5:H19" si="0">H4+F5-G5</f>
        <v>0</v>
      </c>
    </row>
    <row r="6" spans="1:8" ht="17.100000000000001" customHeight="1">
      <c r="A6" s="175"/>
      <c r="B6" s="178"/>
      <c r="C6" s="185"/>
      <c r="D6" s="186"/>
      <c r="E6" s="187"/>
      <c r="F6" s="179"/>
      <c r="G6" s="179"/>
      <c r="H6" s="176">
        <f t="shared" si="0"/>
        <v>0</v>
      </c>
    </row>
    <row r="7" spans="1:8">
      <c r="A7" s="178"/>
      <c r="B7" s="178"/>
      <c r="C7" s="188"/>
      <c r="D7" s="186"/>
      <c r="E7" s="189"/>
      <c r="F7" s="179"/>
      <c r="G7" s="179"/>
      <c r="H7" s="176">
        <f t="shared" si="0"/>
        <v>0</v>
      </c>
    </row>
    <row r="8" spans="1:8">
      <c r="A8" s="178"/>
      <c r="B8" s="178"/>
      <c r="C8" s="188"/>
      <c r="D8" s="186"/>
      <c r="E8" s="187"/>
      <c r="F8" s="179"/>
      <c r="G8" s="179"/>
      <c r="H8" s="176">
        <f t="shared" si="0"/>
        <v>0</v>
      </c>
    </row>
    <row r="9" spans="1:8">
      <c r="A9" s="178"/>
      <c r="B9" s="178"/>
      <c r="C9" s="188"/>
      <c r="D9" s="186"/>
      <c r="E9" s="187"/>
      <c r="F9" s="179"/>
      <c r="G9" s="179"/>
      <c r="H9" s="176">
        <f t="shared" si="0"/>
        <v>0</v>
      </c>
    </row>
    <row r="10" spans="1:8">
      <c r="A10" s="178"/>
      <c r="B10" s="178"/>
      <c r="C10" s="188"/>
      <c r="D10" s="186"/>
      <c r="E10" s="187"/>
      <c r="F10" s="179"/>
      <c r="G10" s="179"/>
      <c r="H10" s="176">
        <f t="shared" si="0"/>
        <v>0</v>
      </c>
    </row>
    <row r="11" spans="1:8">
      <c r="A11" s="480"/>
      <c r="B11" s="480"/>
      <c r="C11" s="480"/>
      <c r="D11" s="480"/>
      <c r="E11" s="480"/>
      <c r="F11" s="480"/>
      <c r="G11" s="179"/>
      <c r="H11" s="154"/>
    </row>
    <row r="12" spans="1:8" ht="23.4" customHeight="1">
      <c r="A12" s="481"/>
      <c r="B12" s="481"/>
      <c r="C12" s="481"/>
      <c r="D12" s="481"/>
      <c r="E12" s="481"/>
      <c r="F12" s="481"/>
      <c r="G12" s="179"/>
      <c r="H12" s="154"/>
    </row>
    <row r="13" spans="1:8" ht="55.35" customHeight="1">
      <c r="A13" s="181"/>
      <c r="B13" s="178"/>
      <c r="C13" s="151"/>
      <c r="D13" s="150"/>
      <c r="E13" s="197" t="s">
        <v>127</v>
      </c>
      <c r="F13" s="179"/>
      <c r="G13" s="179"/>
      <c r="H13" s="153">
        <v>0</v>
      </c>
    </row>
    <row r="14" spans="1:8">
      <c r="A14" s="178"/>
      <c r="B14" s="178"/>
      <c r="C14" s="185"/>
      <c r="D14" s="186"/>
      <c r="E14" s="189"/>
      <c r="F14" s="179"/>
      <c r="G14" s="179"/>
      <c r="H14" s="176">
        <f t="shared" si="0"/>
        <v>0</v>
      </c>
    </row>
    <row r="15" spans="1:8" s="37" customFormat="1" ht="15">
      <c r="A15" s="183"/>
      <c r="B15" s="183"/>
      <c r="C15" s="155"/>
      <c r="D15" s="156"/>
      <c r="E15" s="174"/>
      <c r="F15" s="154"/>
      <c r="G15" s="154"/>
      <c r="H15" s="176">
        <f t="shared" si="0"/>
        <v>0</v>
      </c>
    </row>
    <row r="16" spans="1:8">
      <c r="A16" s="178"/>
      <c r="B16" s="178"/>
      <c r="C16" s="188"/>
      <c r="D16" s="186"/>
      <c r="E16" s="189"/>
      <c r="F16" s="179"/>
      <c r="G16" s="179"/>
      <c r="H16" s="176">
        <f t="shared" si="0"/>
        <v>0</v>
      </c>
    </row>
    <row r="17" spans="1:8">
      <c r="A17" s="178"/>
      <c r="B17" s="178"/>
      <c r="C17" s="188"/>
      <c r="D17" s="186"/>
      <c r="E17" s="189"/>
      <c r="F17" s="179"/>
      <c r="G17" s="179"/>
      <c r="H17" s="176">
        <f t="shared" si="0"/>
        <v>0</v>
      </c>
    </row>
    <row r="18" spans="1:8">
      <c r="A18" s="178"/>
      <c r="B18" s="178"/>
      <c r="C18" s="188"/>
      <c r="D18" s="186"/>
      <c r="E18" s="189"/>
      <c r="F18" s="179"/>
      <c r="G18" s="179"/>
      <c r="H18" s="176">
        <f t="shared" si="0"/>
        <v>0</v>
      </c>
    </row>
    <row r="19" spans="1:8">
      <c r="A19" s="178"/>
      <c r="B19" s="178"/>
      <c r="C19" s="188"/>
      <c r="D19" s="186"/>
      <c r="E19" s="189"/>
      <c r="F19" s="179"/>
      <c r="G19" s="179"/>
      <c r="H19" s="176">
        <f t="shared" si="0"/>
        <v>0</v>
      </c>
    </row>
    <row r="20" spans="1:8">
      <c r="A20" s="178"/>
      <c r="B20" s="178"/>
      <c r="C20" s="185"/>
      <c r="D20" s="186"/>
      <c r="E20" s="187"/>
      <c r="F20" s="179"/>
      <c r="G20" s="179"/>
      <c r="H20" s="179"/>
    </row>
    <row r="21" spans="1:8" ht="60.6" customHeight="1">
      <c r="A21" s="181"/>
      <c r="B21" s="180"/>
      <c r="C21" s="151"/>
      <c r="D21" s="150"/>
      <c r="E21" s="196" t="s">
        <v>127</v>
      </c>
      <c r="F21" s="154"/>
      <c r="G21" s="154"/>
      <c r="H21" s="153">
        <v>0</v>
      </c>
    </row>
    <row r="22" spans="1:8">
      <c r="A22" s="178"/>
      <c r="B22" s="178"/>
      <c r="C22" s="185"/>
      <c r="D22" s="186"/>
      <c r="E22" s="189"/>
      <c r="F22" s="179"/>
      <c r="G22" s="179"/>
      <c r="H22" s="176">
        <f>H21+F22-G22</f>
        <v>0</v>
      </c>
    </row>
    <row r="23" spans="1:8">
      <c r="A23" s="178"/>
      <c r="B23" s="178"/>
      <c r="C23" s="188"/>
      <c r="D23" s="186"/>
      <c r="E23" s="189"/>
      <c r="F23" s="179"/>
      <c r="G23" s="179"/>
      <c r="H23" s="176">
        <f>H22+F23-G23</f>
        <v>0</v>
      </c>
    </row>
    <row r="24" spans="1:8">
      <c r="A24" s="178"/>
      <c r="B24" s="178"/>
      <c r="C24" s="188"/>
      <c r="D24" s="186"/>
      <c r="E24" s="189"/>
      <c r="F24" s="179"/>
      <c r="G24" s="179"/>
      <c r="H24" s="176">
        <f>H23+F24-G24</f>
        <v>0</v>
      </c>
    </row>
    <row r="25" spans="1:8">
      <c r="A25" s="178" t="s">
        <v>119</v>
      </c>
      <c r="B25" s="178"/>
      <c r="C25" s="188"/>
      <c r="D25" s="186"/>
      <c r="E25" s="189"/>
      <c r="F25" s="179"/>
      <c r="G25" s="179"/>
      <c r="H25" s="176">
        <f t="shared" ref="H25:H27" si="1">H24+F25-G25</f>
        <v>0</v>
      </c>
    </row>
    <row r="26" spans="1:8">
      <c r="A26" s="178"/>
      <c r="B26" s="178"/>
      <c r="C26" s="188"/>
      <c r="D26" s="186"/>
      <c r="E26" s="189"/>
      <c r="F26" s="179"/>
      <c r="G26" s="179"/>
      <c r="H26" s="176">
        <f t="shared" si="1"/>
        <v>0</v>
      </c>
    </row>
    <row r="27" spans="1:8">
      <c r="A27" s="178"/>
      <c r="B27" s="178"/>
      <c r="C27" s="188"/>
      <c r="D27" s="186"/>
      <c r="E27" s="189"/>
      <c r="F27" s="179"/>
      <c r="G27" s="179"/>
      <c r="H27" s="176">
        <f t="shared" si="1"/>
        <v>0</v>
      </c>
    </row>
    <row r="28" spans="1:8">
      <c r="H28" s="40"/>
    </row>
    <row r="29" spans="1:8">
      <c r="H29" s="40"/>
    </row>
    <row r="30" spans="1:8">
      <c r="H30" s="40"/>
    </row>
  </sheetData>
  <sheetProtection password="CEC2" sheet="1" objects="1" scenarios="1" formatRows="0" insertRows="0" deleteRows="0" selectLockedCells="1"/>
  <mergeCells count="3">
    <mergeCell ref="A1:H1"/>
    <mergeCell ref="A11:F11"/>
    <mergeCell ref="A12:F12"/>
  </mergeCells>
  <conditionalFormatting sqref="A1:H27">
    <cfRule type="expression" dxfId="26" priority="1">
      <formula>CELL("protect",A1)=1</formula>
    </cfRule>
  </conditionalFormatting>
  <printOptions gridLines="1"/>
  <pageMargins left="0.45" right="0.45" top="0.5" bottom="0.5" header="0.2" footer="0.3"/>
  <pageSetup scale="85" orientation="landscape" r:id="rId1"/>
  <headerFooter>
    <oddHeader>&amp;C&amp;"Arial,Bold"&amp;20SAVINGS LEDGER</oddHeader>
    <oddFooter>&amp;L&amp;F - &amp;A</oddFooter>
  </headerFooter>
</worksheet>
</file>

<file path=xl/worksheets/sheet6.xml><?xml version="1.0" encoding="utf-8"?>
<worksheet xmlns="http://schemas.openxmlformats.org/spreadsheetml/2006/main" xmlns:r="http://schemas.openxmlformats.org/officeDocument/2006/relationships">
  <dimension ref="A1:AL54"/>
  <sheetViews>
    <sheetView topLeftCell="A4" zoomScale="81" zoomScaleNormal="81" workbookViewId="0">
      <selection activeCell="C19" sqref="C19"/>
    </sheetView>
  </sheetViews>
  <sheetFormatPr defaultRowHeight="15.6"/>
  <cols>
    <col min="1" max="1" width="32.5546875" style="38" customWidth="1"/>
    <col min="2" max="2" width="36.44140625" style="38" customWidth="1"/>
    <col min="3" max="3" width="33.5546875" style="38" customWidth="1"/>
    <col min="4" max="5" width="31.44140625" style="38" customWidth="1"/>
    <col min="6" max="6" width="34.44140625" style="38" customWidth="1"/>
    <col min="7" max="7" width="2.5546875" style="38" customWidth="1"/>
    <col min="8" max="8" width="24.5546875" style="39" customWidth="1"/>
    <col min="9" max="9" width="29" style="39" customWidth="1"/>
    <col min="10" max="10" width="26.44140625" style="39" customWidth="1"/>
    <col min="11" max="11" width="26" style="39" customWidth="1"/>
    <col min="12" max="12" width="25.5546875" style="39" customWidth="1"/>
    <col min="13" max="13" width="29.44140625" style="39" customWidth="1"/>
    <col min="14" max="14" width="25.44140625" style="39" customWidth="1"/>
    <col min="15" max="15" width="28.88671875" style="39" customWidth="1"/>
    <col min="16" max="16" width="26.44140625" style="39" customWidth="1"/>
    <col min="17" max="17" width="29.5546875" style="39" customWidth="1"/>
    <col min="18" max="18" width="30.44140625" style="39" customWidth="1"/>
    <col min="19" max="19" width="28.5546875" style="39" customWidth="1"/>
    <col min="20" max="20" width="24.5546875" style="39" customWidth="1"/>
    <col min="21" max="21" width="25.5546875" style="39" customWidth="1"/>
    <col min="22" max="22" width="32.5546875" style="39" customWidth="1"/>
    <col min="23" max="23" width="24.109375" style="39" customWidth="1"/>
    <col min="24" max="24" width="24.5546875" style="39" customWidth="1"/>
    <col min="25" max="25" width="28.44140625" style="39" customWidth="1"/>
    <col min="26" max="26" width="33.5546875" style="39" customWidth="1"/>
    <col min="27" max="27" width="33.88671875" style="39" customWidth="1"/>
    <col min="28" max="28" width="32.5546875" style="39" customWidth="1"/>
    <col min="29" max="29" width="31.44140625" style="39" customWidth="1"/>
    <col min="30" max="30" width="31.5546875" style="39" customWidth="1"/>
    <col min="31" max="31" width="8.88671875" style="45"/>
  </cols>
  <sheetData>
    <row r="1" spans="1:38" ht="39" customHeight="1">
      <c r="A1" s="225"/>
      <c r="B1" s="482" t="s">
        <v>12</v>
      </c>
      <c r="C1" s="482"/>
      <c r="D1" s="482"/>
      <c r="E1" s="482"/>
      <c r="F1" s="482"/>
      <c r="G1" s="226"/>
      <c r="H1" s="226"/>
      <c r="I1" s="226"/>
      <c r="J1" s="226"/>
      <c r="K1" s="482" t="s">
        <v>115</v>
      </c>
      <c r="L1" s="482"/>
      <c r="M1" s="227"/>
      <c r="N1" s="226"/>
      <c r="O1" s="226"/>
      <c r="P1" s="226"/>
      <c r="Q1" s="226"/>
      <c r="R1" s="226"/>
      <c r="S1" s="482" t="s">
        <v>115</v>
      </c>
      <c r="T1" s="482"/>
      <c r="U1" s="470"/>
      <c r="V1" s="226"/>
      <c r="W1" s="228"/>
      <c r="X1" s="226"/>
      <c r="Y1" s="226"/>
      <c r="Z1" s="226"/>
      <c r="AA1" s="482" t="s">
        <v>115</v>
      </c>
      <c r="AB1" s="482"/>
      <c r="AC1" s="226"/>
      <c r="AD1" s="226"/>
      <c r="AE1" s="48"/>
    </row>
    <row r="2" spans="1:38" ht="22.8">
      <c r="A2" s="229" t="s">
        <v>102</v>
      </c>
      <c r="B2" s="230" t="s">
        <v>13</v>
      </c>
      <c r="C2" s="231" t="s">
        <v>15</v>
      </c>
      <c r="D2" s="231" t="s">
        <v>148</v>
      </c>
      <c r="E2" s="231" t="s">
        <v>18</v>
      </c>
      <c r="F2" s="231"/>
      <c r="G2" s="231"/>
      <c r="H2" s="232">
        <v>101</v>
      </c>
      <c r="I2" s="232">
        <v>102</v>
      </c>
      <c r="J2" s="232">
        <v>103</v>
      </c>
      <c r="K2" s="232">
        <v>104</v>
      </c>
      <c r="L2" s="232">
        <v>106</v>
      </c>
      <c r="M2" s="232">
        <v>201</v>
      </c>
      <c r="N2" s="232">
        <v>301</v>
      </c>
      <c r="O2" s="232">
        <v>302</v>
      </c>
      <c r="P2" s="232">
        <v>304</v>
      </c>
      <c r="Q2" s="232">
        <v>305</v>
      </c>
      <c r="R2" s="232">
        <v>306</v>
      </c>
      <c r="S2" s="232">
        <v>307</v>
      </c>
      <c r="T2" s="232">
        <v>401</v>
      </c>
      <c r="U2" s="232">
        <v>402</v>
      </c>
      <c r="V2" s="232">
        <v>403</v>
      </c>
      <c r="W2" s="232">
        <v>404</v>
      </c>
      <c r="X2" s="232">
        <v>405</v>
      </c>
      <c r="Y2" s="232">
        <v>406</v>
      </c>
      <c r="Z2" s="232">
        <v>407</v>
      </c>
      <c r="AA2" s="232">
        <v>408</v>
      </c>
      <c r="AB2" s="232">
        <v>409</v>
      </c>
      <c r="AC2" s="232">
        <v>410</v>
      </c>
      <c r="AD2" s="232">
        <v>411</v>
      </c>
    </row>
    <row r="3" spans="1:38" s="37" customFormat="1" ht="17.399999999999999">
      <c r="A3" s="201"/>
      <c r="B3" s="201"/>
      <c r="C3" s="201"/>
      <c r="D3" s="201"/>
      <c r="E3" s="201"/>
      <c r="F3" s="201"/>
      <c r="G3" s="233"/>
      <c r="H3" s="234" t="s">
        <v>116</v>
      </c>
      <c r="I3" s="234" t="s">
        <v>103</v>
      </c>
      <c r="J3" s="234" t="s">
        <v>149</v>
      </c>
      <c r="K3" s="234" t="s">
        <v>104</v>
      </c>
      <c r="L3" s="234" t="s">
        <v>150</v>
      </c>
      <c r="M3" s="234" t="s">
        <v>39</v>
      </c>
      <c r="N3" s="234" t="s">
        <v>42</v>
      </c>
      <c r="O3" s="234" t="s">
        <v>105</v>
      </c>
      <c r="P3" s="234" t="s">
        <v>106</v>
      </c>
      <c r="Q3" s="234" t="s">
        <v>151</v>
      </c>
      <c r="R3" s="234" t="s">
        <v>297</v>
      </c>
      <c r="S3" s="234" t="s">
        <v>289</v>
      </c>
      <c r="T3" s="234" t="s">
        <v>26</v>
      </c>
      <c r="U3" s="234" t="s">
        <v>270</v>
      </c>
      <c r="V3" s="234" t="s">
        <v>152</v>
      </c>
      <c r="W3" s="234" t="s">
        <v>34</v>
      </c>
      <c r="X3" s="234" t="s">
        <v>37</v>
      </c>
      <c r="Y3" s="234" t="s">
        <v>153</v>
      </c>
      <c r="Z3" s="234" t="s">
        <v>43</v>
      </c>
      <c r="AA3" s="234" t="s">
        <v>154</v>
      </c>
      <c r="AB3" s="234" t="s">
        <v>155</v>
      </c>
      <c r="AC3" s="234" t="s">
        <v>52</v>
      </c>
      <c r="AD3" s="234" t="s">
        <v>107</v>
      </c>
      <c r="AE3" s="5"/>
    </row>
    <row r="4" spans="1:38" ht="17.399999999999999">
      <c r="A4" s="235" t="s">
        <v>108</v>
      </c>
      <c r="B4" s="202"/>
      <c r="C4" s="203"/>
      <c r="D4" s="203"/>
      <c r="E4" s="203"/>
      <c r="F4" s="203"/>
      <c r="G4" s="203"/>
      <c r="H4" s="203"/>
      <c r="I4" s="203"/>
      <c r="J4" s="204"/>
      <c r="K4" s="203"/>
      <c r="L4" s="204"/>
      <c r="M4" s="204"/>
      <c r="N4" s="204"/>
      <c r="O4" s="203"/>
      <c r="P4" s="204"/>
      <c r="Q4" s="204"/>
      <c r="R4" s="204"/>
      <c r="S4" s="204"/>
      <c r="T4" s="204"/>
      <c r="U4" s="205"/>
      <c r="V4" s="204"/>
      <c r="W4" s="203"/>
      <c r="X4" s="204"/>
      <c r="Y4" s="204"/>
      <c r="Z4" s="204"/>
      <c r="AA4" s="204"/>
      <c r="AB4" s="204"/>
      <c r="AC4" s="204"/>
      <c r="AD4" s="203"/>
      <c r="AE4" s="165"/>
      <c r="AF4" s="165"/>
      <c r="AG4" s="165"/>
      <c r="AH4" s="165"/>
      <c r="AI4" s="165"/>
      <c r="AJ4" s="165"/>
      <c r="AK4" s="165"/>
      <c r="AL4" s="165"/>
    </row>
    <row r="5" spans="1:38">
      <c r="A5" s="206"/>
      <c r="B5" s="202"/>
      <c r="C5" s="203"/>
      <c r="D5" s="203"/>
      <c r="E5" s="203"/>
      <c r="F5" s="203"/>
      <c r="G5" s="203"/>
      <c r="H5" s="203"/>
      <c r="I5" s="203"/>
      <c r="J5" s="204"/>
      <c r="K5" s="203"/>
      <c r="L5" s="204"/>
      <c r="M5" s="204"/>
      <c r="N5" s="204"/>
      <c r="O5" s="207"/>
      <c r="P5" s="204"/>
      <c r="Q5" s="204"/>
      <c r="R5" s="204"/>
      <c r="S5" s="204"/>
      <c r="T5" s="204"/>
      <c r="U5" s="205"/>
      <c r="V5" s="204"/>
      <c r="W5" s="203"/>
      <c r="X5" s="204"/>
      <c r="Y5" s="204"/>
      <c r="Z5" s="204"/>
      <c r="AA5" s="204"/>
      <c r="AB5" s="208"/>
      <c r="AC5" s="204"/>
      <c r="AD5" s="204"/>
      <c r="AE5" s="165"/>
      <c r="AF5" s="165"/>
      <c r="AG5" s="165"/>
      <c r="AH5" s="165"/>
      <c r="AI5" s="165"/>
      <c r="AJ5" s="165"/>
      <c r="AK5" s="165"/>
      <c r="AL5" s="165"/>
    </row>
    <row r="6" spans="1:38" ht="14.1" customHeight="1">
      <c r="A6" s="206"/>
      <c r="B6" s="202"/>
      <c r="C6" s="203"/>
      <c r="D6" s="203"/>
      <c r="E6" s="203"/>
      <c r="F6" s="203"/>
      <c r="G6" s="203"/>
      <c r="H6" s="203"/>
      <c r="I6" s="203"/>
      <c r="J6" s="204"/>
      <c r="K6" s="203"/>
      <c r="L6" s="204"/>
      <c r="M6" s="204"/>
      <c r="N6" s="204"/>
      <c r="O6" s="203"/>
      <c r="P6" s="203"/>
      <c r="Q6" s="204"/>
      <c r="R6" s="204"/>
      <c r="S6" s="204"/>
      <c r="T6" s="204"/>
      <c r="U6" s="209"/>
      <c r="V6" s="204"/>
      <c r="W6" s="203"/>
      <c r="X6" s="204"/>
      <c r="Y6" s="204"/>
      <c r="Z6" s="204"/>
      <c r="AA6" s="204"/>
      <c r="AB6" s="204"/>
      <c r="AC6" s="204"/>
      <c r="AD6" s="204"/>
      <c r="AE6" s="165"/>
      <c r="AF6" s="165"/>
      <c r="AG6" s="165"/>
      <c r="AH6" s="165"/>
      <c r="AI6" s="165"/>
      <c r="AJ6" s="165"/>
      <c r="AK6" s="165"/>
      <c r="AL6" s="165"/>
    </row>
    <row r="7" spans="1:38" s="99" customFormat="1" ht="14.1" customHeight="1">
      <c r="A7" s="206"/>
      <c r="B7" s="202"/>
      <c r="C7" s="203"/>
      <c r="D7" s="203"/>
      <c r="E7" s="203"/>
      <c r="F7" s="203"/>
      <c r="G7" s="203"/>
      <c r="H7" s="203"/>
      <c r="I7" s="203"/>
      <c r="J7" s="204"/>
      <c r="K7" s="203"/>
      <c r="L7" s="204"/>
      <c r="M7" s="204"/>
      <c r="N7" s="204"/>
      <c r="O7" s="203"/>
      <c r="P7" s="203"/>
      <c r="Q7" s="204"/>
      <c r="R7" s="204"/>
      <c r="S7" s="204"/>
      <c r="T7" s="204"/>
      <c r="U7" s="209"/>
      <c r="V7" s="204"/>
      <c r="W7" s="203"/>
      <c r="X7" s="204"/>
      <c r="Y7" s="204"/>
      <c r="Z7" s="204"/>
      <c r="AA7" s="204"/>
      <c r="AB7" s="204"/>
      <c r="AC7" s="204"/>
      <c r="AD7" s="204"/>
      <c r="AE7" s="165"/>
      <c r="AF7" s="165"/>
      <c r="AG7" s="165"/>
      <c r="AH7" s="165"/>
      <c r="AI7" s="165"/>
      <c r="AJ7" s="165"/>
      <c r="AK7" s="165"/>
      <c r="AL7" s="165"/>
    </row>
    <row r="8" spans="1:38" s="102" customFormat="1" ht="14.1" customHeight="1">
      <c r="A8" s="206"/>
      <c r="B8" s="202"/>
      <c r="C8" s="203"/>
      <c r="D8" s="203"/>
      <c r="E8" s="203"/>
      <c r="F8" s="203"/>
      <c r="G8" s="203"/>
      <c r="H8" s="203"/>
      <c r="I8" s="203"/>
      <c r="J8" s="204"/>
      <c r="K8" s="203"/>
      <c r="L8" s="204"/>
      <c r="M8" s="204"/>
      <c r="N8" s="204"/>
      <c r="O8" s="203"/>
      <c r="P8" s="203"/>
      <c r="Q8" s="204"/>
      <c r="R8" s="204"/>
      <c r="S8" s="204"/>
      <c r="T8" s="204"/>
      <c r="U8" s="209"/>
      <c r="V8" s="204"/>
      <c r="W8" s="203"/>
      <c r="X8" s="204"/>
      <c r="Y8" s="204"/>
      <c r="Z8" s="204"/>
      <c r="AA8" s="204"/>
      <c r="AB8" s="204"/>
      <c r="AC8" s="204"/>
      <c r="AD8" s="204"/>
      <c r="AE8" s="165"/>
      <c r="AF8" s="165"/>
      <c r="AG8" s="165"/>
      <c r="AH8" s="165"/>
      <c r="AI8" s="165"/>
      <c r="AJ8" s="165"/>
      <c r="AK8" s="165"/>
      <c r="AL8" s="165"/>
    </row>
    <row r="9" spans="1:38" s="99" customFormat="1" ht="14.1" customHeight="1">
      <c r="A9" s="206"/>
      <c r="B9" s="202"/>
      <c r="C9" s="203"/>
      <c r="D9" s="203"/>
      <c r="E9" s="203"/>
      <c r="F9" s="203"/>
      <c r="G9" s="203"/>
      <c r="H9" s="203"/>
      <c r="I9" s="203"/>
      <c r="J9" s="204"/>
      <c r="K9" s="203"/>
      <c r="L9" s="204"/>
      <c r="M9" s="204"/>
      <c r="N9" s="204"/>
      <c r="O9" s="203"/>
      <c r="P9" s="203"/>
      <c r="Q9" s="204"/>
      <c r="R9" s="204"/>
      <c r="S9" s="204"/>
      <c r="T9" s="204"/>
      <c r="U9" s="209"/>
      <c r="V9" s="204"/>
      <c r="W9" s="203"/>
      <c r="X9" s="204"/>
      <c r="Y9" s="204"/>
      <c r="Z9" s="204"/>
      <c r="AA9" s="204"/>
      <c r="AB9" s="204"/>
      <c r="AC9" s="204"/>
      <c r="AD9" s="204"/>
      <c r="AE9" s="165"/>
      <c r="AF9" s="165"/>
      <c r="AG9" s="165"/>
      <c r="AH9" s="165"/>
      <c r="AI9" s="165"/>
      <c r="AJ9" s="165"/>
      <c r="AK9" s="165"/>
      <c r="AL9" s="165"/>
    </row>
    <row r="10" spans="1:38" s="99" customFormat="1" ht="14.1" customHeight="1">
      <c r="A10" s="206"/>
      <c r="B10" s="202"/>
      <c r="C10" s="203"/>
      <c r="D10" s="203"/>
      <c r="E10" s="203"/>
      <c r="F10" s="203"/>
      <c r="G10" s="203"/>
      <c r="H10" s="210"/>
      <c r="I10" s="203"/>
      <c r="J10" s="204"/>
      <c r="K10" s="203"/>
      <c r="L10" s="204"/>
      <c r="M10" s="204"/>
      <c r="N10" s="204"/>
      <c r="O10" s="203"/>
      <c r="P10" s="203"/>
      <c r="Q10" s="204"/>
      <c r="R10" s="204"/>
      <c r="S10" s="204"/>
      <c r="T10" s="204"/>
      <c r="U10" s="209"/>
      <c r="V10" s="204"/>
      <c r="W10" s="203"/>
      <c r="X10" s="204"/>
      <c r="Y10" s="204"/>
      <c r="Z10" s="204"/>
      <c r="AA10" s="204"/>
      <c r="AB10" s="204"/>
      <c r="AC10" s="204"/>
      <c r="AD10" s="204"/>
      <c r="AE10" s="165"/>
      <c r="AF10" s="165"/>
      <c r="AG10" s="165"/>
      <c r="AH10" s="165"/>
      <c r="AI10" s="165"/>
      <c r="AJ10" s="165"/>
      <c r="AK10" s="165"/>
      <c r="AL10" s="165"/>
    </row>
    <row r="11" spans="1:38" s="99" customFormat="1" ht="14.1" customHeight="1">
      <c r="A11" s="206"/>
      <c r="B11" s="202"/>
      <c r="C11" s="203"/>
      <c r="D11" s="203"/>
      <c r="E11" s="203"/>
      <c r="F11" s="203"/>
      <c r="G11" s="203"/>
      <c r="H11" s="210"/>
      <c r="I11" s="203"/>
      <c r="J11" s="204"/>
      <c r="K11" s="203"/>
      <c r="L11" s="204"/>
      <c r="M11" s="204"/>
      <c r="N11" s="204"/>
      <c r="O11" s="203"/>
      <c r="P11" s="203"/>
      <c r="Q11" s="204"/>
      <c r="R11" s="204"/>
      <c r="S11" s="204"/>
      <c r="T11" s="204"/>
      <c r="U11" s="209"/>
      <c r="V11" s="204"/>
      <c r="W11" s="203"/>
      <c r="X11" s="204"/>
      <c r="Y11" s="204"/>
      <c r="Z11" s="204"/>
      <c r="AA11" s="204"/>
      <c r="AB11" s="204"/>
      <c r="AC11" s="204"/>
      <c r="AD11" s="204"/>
      <c r="AE11" s="165"/>
      <c r="AF11" s="165"/>
      <c r="AG11" s="165"/>
      <c r="AH11" s="165"/>
      <c r="AI11" s="165"/>
      <c r="AJ11" s="165"/>
      <c r="AK11" s="165"/>
      <c r="AL11" s="165"/>
    </row>
    <row r="12" spans="1:38" s="99" customFormat="1" ht="14.1" customHeight="1">
      <c r="A12" s="206"/>
      <c r="B12" s="202"/>
      <c r="C12" s="203"/>
      <c r="D12" s="203"/>
      <c r="E12" s="203"/>
      <c r="F12" s="203"/>
      <c r="G12" s="203"/>
      <c r="H12" s="203"/>
      <c r="I12" s="203"/>
      <c r="J12" s="204"/>
      <c r="K12" s="203"/>
      <c r="L12" s="204"/>
      <c r="M12" s="204"/>
      <c r="N12" s="204"/>
      <c r="O12" s="203"/>
      <c r="P12" s="203"/>
      <c r="Q12" s="204"/>
      <c r="R12" s="204"/>
      <c r="S12" s="204"/>
      <c r="T12" s="204"/>
      <c r="U12" s="209"/>
      <c r="V12" s="204"/>
      <c r="W12" s="203"/>
      <c r="X12" s="204"/>
      <c r="Y12" s="204"/>
      <c r="Z12" s="204"/>
      <c r="AA12" s="204"/>
      <c r="AB12" s="204"/>
      <c r="AC12" s="204"/>
      <c r="AD12" s="204"/>
      <c r="AE12" s="165"/>
      <c r="AF12" s="165"/>
      <c r="AG12" s="165"/>
      <c r="AH12" s="165"/>
      <c r="AI12" s="165"/>
      <c r="AJ12" s="165"/>
      <c r="AK12" s="165"/>
      <c r="AL12" s="165"/>
    </row>
    <row r="13" spans="1:38" s="102" customFormat="1" ht="14.1" customHeight="1">
      <c r="A13" s="206"/>
      <c r="B13" s="202"/>
      <c r="C13" s="203"/>
      <c r="D13" s="203"/>
      <c r="E13" s="203"/>
      <c r="F13" s="203"/>
      <c r="G13" s="203"/>
      <c r="H13" s="203"/>
      <c r="I13" s="203"/>
      <c r="J13" s="204"/>
      <c r="K13" s="203"/>
      <c r="L13" s="204"/>
      <c r="M13" s="204"/>
      <c r="N13" s="204"/>
      <c r="O13" s="203"/>
      <c r="P13" s="203"/>
      <c r="Q13" s="204"/>
      <c r="R13" s="204"/>
      <c r="S13" s="204"/>
      <c r="T13" s="204"/>
      <c r="U13" s="209"/>
      <c r="V13" s="204"/>
      <c r="W13" s="203"/>
      <c r="X13" s="204"/>
      <c r="Y13" s="204"/>
      <c r="Z13" s="204"/>
      <c r="AA13" s="204"/>
      <c r="AB13" s="204"/>
      <c r="AC13" s="204"/>
      <c r="AD13" s="204"/>
      <c r="AE13" s="165"/>
      <c r="AF13" s="165"/>
      <c r="AG13" s="165"/>
      <c r="AH13" s="165"/>
      <c r="AI13" s="165"/>
      <c r="AJ13" s="165"/>
      <c r="AK13" s="165"/>
      <c r="AL13" s="165"/>
    </row>
    <row r="14" spans="1:38" s="37" customFormat="1" ht="14.1" customHeight="1">
      <c r="A14" s="206"/>
      <c r="B14" s="202"/>
      <c r="C14" s="203"/>
      <c r="D14" s="203"/>
      <c r="E14" s="203"/>
      <c r="F14" s="203"/>
      <c r="G14" s="203"/>
      <c r="H14" s="203"/>
      <c r="I14" s="203"/>
      <c r="J14" s="204"/>
      <c r="K14" s="203"/>
      <c r="L14" s="204"/>
      <c r="M14" s="204"/>
      <c r="N14" s="204"/>
      <c r="O14" s="203"/>
      <c r="P14" s="203"/>
      <c r="Q14" s="204"/>
      <c r="R14" s="204"/>
      <c r="S14" s="204"/>
      <c r="T14" s="204"/>
      <c r="U14" s="204"/>
      <c r="V14" s="204"/>
      <c r="W14" s="203"/>
      <c r="X14" s="204"/>
      <c r="Y14" s="204"/>
      <c r="Z14" s="204"/>
      <c r="AA14" s="204"/>
      <c r="AB14" s="204"/>
      <c r="AC14" s="204"/>
      <c r="AD14" s="204"/>
      <c r="AE14" s="165"/>
      <c r="AF14" s="166"/>
      <c r="AG14" s="166"/>
      <c r="AH14" s="166"/>
      <c r="AI14" s="166"/>
      <c r="AJ14" s="166"/>
      <c r="AK14" s="166"/>
      <c r="AL14" s="166"/>
    </row>
    <row r="15" spans="1:38" ht="17.399999999999999">
      <c r="A15" s="236" t="s">
        <v>109</v>
      </c>
      <c r="B15" s="237">
        <f>SUM(B4:B14)</f>
        <v>0</v>
      </c>
      <c r="C15" s="237">
        <f>SUM(C4:C14)</f>
        <v>0</v>
      </c>
      <c r="D15" s="237">
        <f>SUM(D4:D14)</f>
        <v>0</v>
      </c>
      <c r="E15" s="237">
        <f>SUM(E4:E14)</f>
        <v>0</v>
      </c>
      <c r="F15" s="237">
        <f>SUM(F4:F14)</f>
        <v>0</v>
      </c>
      <c r="G15" s="238"/>
      <c r="H15" s="239">
        <f>SUM(H4:H14)</f>
        <v>0</v>
      </c>
      <c r="I15" s="239">
        <f>SUM(I4:I14)</f>
        <v>0</v>
      </c>
      <c r="J15" s="239">
        <f t="shared" ref="J15:AD15" si="0">SUM(J4:J14)</f>
        <v>0</v>
      </c>
      <c r="K15" s="239">
        <f t="shared" si="0"/>
        <v>0</v>
      </c>
      <c r="L15" s="239">
        <f t="shared" si="0"/>
        <v>0</v>
      </c>
      <c r="M15" s="239">
        <f t="shared" si="0"/>
        <v>0</v>
      </c>
      <c r="N15" s="239">
        <f t="shared" si="0"/>
        <v>0</v>
      </c>
      <c r="O15" s="239">
        <f t="shared" si="0"/>
        <v>0</v>
      </c>
      <c r="P15" s="239">
        <f t="shared" si="0"/>
        <v>0</v>
      </c>
      <c r="Q15" s="239">
        <f t="shared" si="0"/>
        <v>0</v>
      </c>
      <c r="R15" s="239">
        <f t="shared" si="0"/>
        <v>0</v>
      </c>
      <c r="S15" s="239">
        <f t="shared" si="0"/>
        <v>0</v>
      </c>
      <c r="T15" s="239">
        <f t="shared" si="0"/>
        <v>0</v>
      </c>
      <c r="U15" s="239">
        <f t="shared" si="0"/>
        <v>0</v>
      </c>
      <c r="V15" s="239">
        <f t="shared" si="0"/>
        <v>0</v>
      </c>
      <c r="W15" s="239">
        <f t="shared" si="0"/>
        <v>0</v>
      </c>
      <c r="X15" s="239">
        <f t="shared" si="0"/>
        <v>0</v>
      </c>
      <c r="Y15" s="239">
        <f t="shared" si="0"/>
        <v>0</v>
      </c>
      <c r="Z15" s="239">
        <f t="shared" si="0"/>
        <v>0</v>
      </c>
      <c r="AA15" s="239">
        <f t="shared" si="0"/>
        <v>0</v>
      </c>
      <c r="AB15" s="239">
        <f t="shared" si="0"/>
        <v>0</v>
      </c>
      <c r="AC15" s="239">
        <f t="shared" si="0"/>
        <v>0</v>
      </c>
      <c r="AD15" s="239">
        <f t="shared" si="0"/>
        <v>0</v>
      </c>
      <c r="AE15" s="37"/>
    </row>
    <row r="16" spans="1:38" s="45" customFormat="1" ht="23.1" customHeight="1" thickBot="1">
      <c r="A16" s="212"/>
      <c r="B16" s="240" t="s">
        <v>59</v>
      </c>
      <c r="C16" s="213"/>
      <c r="D16" s="240">
        <f>SUM(B15+C15+D15+E15+F15)</f>
        <v>0</v>
      </c>
      <c r="E16" s="214"/>
      <c r="F16" s="214"/>
      <c r="G16" s="238"/>
      <c r="H16" s="215"/>
      <c r="I16" s="241" t="s">
        <v>59</v>
      </c>
      <c r="J16" s="241">
        <f>SUM(H15:AD15)</f>
        <v>0</v>
      </c>
      <c r="K16" s="215"/>
      <c r="L16" s="215"/>
      <c r="M16" s="215"/>
      <c r="N16" s="215"/>
      <c r="O16" s="215"/>
      <c r="P16" s="215"/>
      <c r="Q16" s="215"/>
      <c r="R16" s="215"/>
      <c r="S16" s="215"/>
      <c r="T16" s="215"/>
      <c r="U16" s="215"/>
      <c r="V16" s="215"/>
      <c r="W16" s="215"/>
      <c r="X16" s="215"/>
      <c r="Y16" s="215"/>
      <c r="Z16" s="215"/>
      <c r="AA16" s="215"/>
      <c r="AB16" s="215"/>
      <c r="AC16" s="215"/>
      <c r="AD16" s="215"/>
      <c r="AE16" s="37"/>
    </row>
    <row r="17" spans="1:31" ht="17.399999999999999">
      <c r="A17" s="235" t="s">
        <v>110</v>
      </c>
      <c r="B17" s="202"/>
      <c r="C17" s="203"/>
      <c r="D17" s="203"/>
      <c r="E17" s="203"/>
      <c r="F17" s="203"/>
      <c r="G17" s="203"/>
      <c r="H17" s="203"/>
      <c r="I17" s="204"/>
      <c r="J17" s="204"/>
      <c r="K17" s="203"/>
      <c r="L17" s="204"/>
      <c r="M17" s="204"/>
      <c r="N17" s="204"/>
      <c r="O17" s="204"/>
      <c r="P17" s="203"/>
      <c r="Q17" s="204"/>
      <c r="R17" s="204"/>
      <c r="S17" s="204"/>
      <c r="T17" s="204"/>
      <c r="U17" s="204"/>
      <c r="V17" s="204"/>
      <c r="W17" s="204"/>
      <c r="X17" s="204"/>
      <c r="Y17" s="204"/>
      <c r="Z17" s="204"/>
      <c r="AA17" s="204"/>
      <c r="AB17" s="204"/>
      <c r="AC17" s="204"/>
      <c r="AD17" s="204"/>
    </row>
    <row r="18" spans="1:31">
      <c r="A18" s="206"/>
      <c r="B18" s="202"/>
      <c r="C18" s="203"/>
      <c r="D18" s="203"/>
      <c r="E18" s="203"/>
      <c r="F18" s="203"/>
      <c r="G18" s="203"/>
      <c r="H18" s="203"/>
      <c r="I18" s="204"/>
      <c r="J18" s="204"/>
      <c r="K18" s="203"/>
      <c r="L18" s="204"/>
      <c r="M18" s="204"/>
      <c r="N18" s="204"/>
      <c r="O18" s="204"/>
      <c r="P18" s="203"/>
      <c r="Q18" s="204"/>
      <c r="R18" s="204"/>
      <c r="S18" s="204"/>
      <c r="T18" s="204"/>
      <c r="U18" s="204"/>
      <c r="V18" s="204"/>
      <c r="W18" s="204"/>
      <c r="X18" s="204"/>
      <c r="Y18" s="204"/>
      <c r="Z18" s="204"/>
      <c r="AA18" s="204"/>
      <c r="AB18" s="204"/>
      <c r="AC18" s="204"/>
      <c r="AD18" s="204"/>
    </row>
    <row r="19" spans="1:31">
      <c r="A19" s="206"/>
      <c r="B19" s="202"/>
      <c r="C19" s="203"/>
      <c r="D19" s="203"/>
      <c r="E19" s="203"/>
      <c r="F19" s="203"/>
      <c r="G19" s="203"/>
      <c r="H19" s="203"/>
      <c r="I19" s="204"/>
      <c r="J19" s="204"/>
      <c r="K19" s="203"/>
      <c r="L19" s="204"/>
      <c r="M19" s="204"/>
      <c r="N19" s="204"/>
      <c r="O19" s="204"/>
      <c r="P19" s="204"/>
      <c r="Q19" s="204"/>
      <c r="R19" s="204"/>
      <c r="S19" s="204"/>
      <c r="T19" s="204"/>
      <c r="U19" s="204"/>
      <c r="V19" s="204"/>
      <c r="W19" s="204"/>
      <c r="X19" s="204"/>
      <c r="Y19" s="204"/>
      <c r="Z19" s="204"/>
      <c r="AA19" s="204"/>
      <c r="AB19" s="204"/>
      <c r="AC19" s="204"/>
      <c r="AD19" s="204"/>
    </row>
    <row r="20" spans="1:31">
      <c r="A20" s="206"/>
      <c r="B20" s="202"/>
      <c r="C20" s="203"/>
      <c r="D20" s="203"/>
      <c r="E20" s="203"/>
      <c r="F20" s="203"/>
      <c r="G20" s="203"/>
      <c r="H20" s="203"/>
      <c r="I20" s="204"/>
      <c r="J20" s="204"/>
      <c r="K20" s="203"/>
      <c r="L20" s="204"/>
      <c r="M20" s="204"/>
      <c r="N20" s="204"/>
      <c r="O20" s="204"/>
      <c r="P20" s="204"/>
      <c r="Q20" s="204"/>
      <c r="R20" s="204"/>
      <c r="S20" s="204"/>
      <c r="T20" s="204"/>
      <c r="U20" s="204"/>
      <c r="V20" s="204"/>
      <c r="W20" s="204"/>
      <c r="X20" s="204"/>
      <c r="Y20" s="204"/>
      <c r="Z20" s="204"/>
      <c r="AA20" s="204"/>
      <c r="AB20" s="204"/>
      <c r="AC20" s="204"/>
      <c r="AD20" s="204"/>
    </row>
    <row r="21" spans="1:31" ht="12.6" customHeight="1">
      <c r="A21" s="206"/>
      <c r="B21" s="202"/>
      <c r="C21" s="203"/>
      <c r="D21" s="203"/>
      <c r="E21" s="203"/>
      <c r="F21" s="203"/>
      <c r="G21" s="203"/>
      <c r="H21" s="204"/>
      <c r="I21" s="204"/>
      <c r="J21" s="204"/>
      <c r="K21" s="203"/>
      <c r="L21" s="204"/>
      <c r="M21" s="204"/>
      <c r="N21" s="204"/>
      <c r="O21" s="204"/>
      <c r="P21" s="204"/>
      <c r="Q21" s="204"/>
      <c r="R21" s="204"/>
      <c r="S21" s="204"/>
      <c r="T21" s="204"/>
      <c r="U21" s="204"/>
      <c r="V21" s="204"/>
      <c r="W21" s="204"/>
      <c r="X21" s="204"/>
      <c r="Y21" s="204"/>
      <c r="Z21" s="204"/>
      <c r="AA21" s="204"/>
      <c r="AB21" s="204"/>
      <c r="AC21" s="204"/>
      <c r="AD21" s="204"/>
    </row>
    <row r="22" spans="1:31" s="37" customFormat="1" ht="22.35" customHeight="1">
      <c r="A22" s="206"/>
      <c r="B22" s="202"/>
      <c r="C22" s="203"/>
      <c r="D22" s="203"/>
      <c r="E22" s="203"/>
      <c r="F22" s="203"/>
      <c r="G22" s="203"/>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45"/>
    </row>
    <row r="23" spans="1:31" ht="24.6" customHeight="1">
      <c r="A23" s="242" t="s">
        <v>111</v>
      </c>
      <c r="B23" s="237">
        <f>SUM(B17:B22)</f>
        <v>0</v>
      </c>
      <c r="C23" s="237">
        <f>SUM(C17:C22)</f>
        <v>0</v>
      </c>
      <c r="D23" s="237">
        <f>SUM(D17:D22)</f>
        <v>0</v>
      </c>
      <c r="E23" s="237">
        <f>SUM(E17:E22)</f>
        <v>0</v>
      </c>
      <c r="F23" s="237">
        <f>SUM(F17:F22)</f>
        <v>0</v>
      </c>
      <c r="G23" s="211"/>
      <c r="H23" s="239">
        <f>SUM(H17:H22)</f>
        <v>0</v>
      </c>
      <c r="I23" s="239">
        <f t="shared" ref="I23:AD23" si="1">SUM(I17:I22)</f>
        <v>0</v>
      </c>
      <c r="J23" s="239">
        <f t="shared" si="1"/>
        <v>0</v>
      </c>
      <c r="K23" s="239">
        <f t="shared" si="1"/>
        <v>0</v>
      </c>
      <c r="L23" s="239">
        <f t="shared" si="1"/>
        <v>0</v>
      </c>
      <c r="M23" s="239">
        <f t="shared" si="1"/>
        <v>0</v>
      </c>
      <c r="N23" s="239">
        <f t="shared" si="1"/>
        <v>0</v>
      </c>
      <c r="O23" s="239">
        <f t="shared" si="1"/>
        <v>0</v>
      </c>
      <c r="P23" s="239">
        <f t="shared" si="1"/>
        <v>0</v>
      </c>
      <c r="Q23" s="239">
        <f t="shared" si="1"/>
        <v>0</v>
      </c>
      <c r="R23" s="239">
        <f t="shared" si="1"/>
        <v>0</v>
      </c>
      <c r="S23" s="239">
        <f t="shared" si="1"/>
        <v>0</v>
      </c>
      <c r="T23" s="239">
        <f t="shared" si="1"/>
        <v>0</v>
      </c>
      <c r="U23" s="239">
        <f t="shared" si="1"/>
        <v>0</v>
      </c>
      <c r="V23" s="239">
        <f t="shared" si="1"/>
        <v>0</v>
      </c>
      <c r="W23" s="239">
        <f t="shared" si="1"/>
        <v>0</v>
      </c>
      <c r="X23" s="239">
        <f t="shared" si="1"/>
        <v>0</v>
      </c>
      <c r="Y23" s="239">
        <f t="shared" si="1"/>
        <v>0</v>
      </c>
      <c r="Z23" s="239">
        <f t="shared" si="1"/>
        <v>0</v>
      </c>
      <c r="AA23" s="239">
        <f t="shared" si="1"/>
        <v>0</v>
      </c>
      <c r="AB23" s="239">
        <f t="shared" si="1"/>
        <v>0</v>
      </c>
      <c r="AC23" s="239">
        <f t="shared" si="1"/>
        <v>0</v>
      </c>
      <c r="AD23" s="239">
        <f t="shared" si="1"/>
        <v>0</v>
      </c>
      <c r="AE23" s="37"/>
    </row>
    <row r="24" spans="1:31" s="45" customFormat="1" ht="24.6" customHeight="1" thickBot="1">
      <c r="A24" s="212"/>
      <c r="B24" s="240" t="s">
        <v>59</v>
      </c>
      <c r="C24" s="213"/>
      <c r="D24" s="240">
        <f>SUM(B23+C23+D23+E23+F23)</f>
        <v>0</v>
      </c>
      <c r="E24" s="214"/>
      <c r="F24" s="214"/>
      <c r="G24" s="211"/>
      <c r="H24" s="215"/>
      <c r="I24" s="241" t="s">
        <v>59</v>
      </c>
      <c r="J24" s="241">
        <f>SUM(H23:AD23)</f>
        <v>0</v>
      </c>
      <c r="K24" s="215"/>
      <c r="L24" s="215"/>
      <c r="M24" s="215"/>
      <c r="N24" s="215"/>
      <c r="O24" s="215"/>
      <c r="P24" s="215"/>
      <c r="Q24" s="215"/>
      <c r="R24" s="215"/>
      <c r="S24" s="215"/>
      <c r="T24" s="215"/>
      <c r="U24" s="215"/>
      <c r="V24" s="215"/>
      <c r="W24" s="215"/>
      <c r="X24" s="215"/>
      <c r="Y24" s="215"/>
      <c r="Z24" s="215"/>
      <c r="AA24" s="215"/>
      <c r="AB24" s="215"/>
      <c r="AC24" s="215"/>
      <c r="AD24" s="215"/>
      <c r="AE24" s="37"/>
    </row>
    <row r="25" spans="1:31">
      <c r="A25" s="244" t="s">
        <v>112</v>
      </c>
      <c r="B25" s="202"/>
      <c r="C25" s="203"/>
      <c r="D25" s="203"/>
      <c r="E25" s="203"/>
      <c r="F25" s="203"/>
      <c r="G25" s="203"/>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row>
    <row r="26" spans="1:31">
      <c r="A26" s="206"/>
      <c r="B26" s="202"/>
      <c r="C26" s="203"/>
      <c r="D26" s="203"/>
      <c r="E26" s="203"/>
      <c r="F26" s="203"/>
      <c r="G26" s="203"/>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row>
    <row r="27" spans="1:31">
      <c r="A27" s="206"/>
      <c r="B27" s="202"/>
      <c r="C27" s="203"/>
      <c r="D27" s="203"/>
      <c r="E27" s="203"/>
      <c r="F27" s="203"/>
      <c r="G27" s="203"/>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row>
    <row r="28" spans="1:31" s="41" customFormat="1" ht="14.4" customHeight="1">
      <c r="A28" s="216"/>
      <c r="B28" s="217"/>
      <c r="C28" s="218"/>
      <c r="D28" s="218"/>
      <c r="E28" s="218"/>
      <c r="F28" s="218"/>
      <c r="G28" s="218"/>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45"/>
    </row>
    <row r="29" spans="1:31" ht="28.35" customHeight="1">
      <c r="A29" s="216"/>
      <c r="B29" s="220"/>
      <c r="C29" s="218"/>
      <c r="D29" s="218"/>
      <c r="E29" s="218"/>
      <c r="F29" s="218"/>
      <c r="G29" s="218"/>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41"/>
    </row>
    <row r="30" spans="1:31" ht="24.6" customHeight="1">
      <c r="A30" s="236" t="s">
        <v>111</v>
      </c>
      <c r="B30" s="237">
        <f>SUM(B25:B29)</f>
        <v>0</v>
      </c>
      <c r="C30" s="237">
        <f>SUM(C25:C29)</f>
        <v>0</v>
      </c>
      <c r="D30" s="237">
        <f>SUM(D25:D29)</f>
        <v>0</v>
      </c>
      <c r="E30" s="237">
        <f>SUM(E25:E29)</f>
        <v>0</v>
      </c>
      <c r="F30" s="237">
        <f>SUM(F25:F29)</f>
        <v>0</v>
      </c>
      <c r="G30" s="238"/>
      <c r="H30" s="243">
        <f>SUM(H25:H29)</f>
        <v>0</v>
      </c>
      <c r="I30" s="243">
        <f t="shared" ref="I30:AD30" si="2">SUM(I25:I29)</f>
        <v>0</v>
      </c>
      <c r="J30" s="243">
        <f t="shared" si="2"/>
        <v>0</v>
      </c>
      <c r="K30" s="243">
        <f t="shared" si="2"/>
        <v>0</v>
      </c>
      <c r="L30" s="243">
        <f t="shared" si="2"/>
        <v>0</v>
      </c>
      <c r="M30" s="243">
        <f t="shared" si="2"/>
        <v>0</v>
      </c>
      <c r="N30" s="243">
        <f t="shared" si="2"/>
        <v>0</v>
      </c>
      <c r="O30" s="243">
        <f t="shared" si="2"/>
        <v>0</v>
      </c>
      <c r="P30" s="243">
        <f t="shared" si="2"/>
        <v>0</v>
      </c>
      <c r="Q30" s="243">
        <f t="shared" si="2"/>
        <v>0</v>
      </c>
      <c r="R30" s="243">
        <f t="shared" si="2"/>
        <v>0</v>
      </c>
      <c r="S30" s="243">
        <f t="shared" si="2"/>
        <v>0</v>
      </c>
      <c r="T30" s="243">
        <f t="shared" si="2"/>
        <v>0</v>
      </c>
      <c r="U30" s="243">
        <f t="shared" si="2"/>
        <v>0</v>
      </c>
      <c r="V30" s="243">
        <f t="shared" si="2"/>
        <v>0</v>
      </c>
      <c r="W30" s="243">
        <f t="shared" si="2"/>
        <v>0</v>
      </c>
      <c r="X30" s="243">
        <f t="shared" si="2"/>
        <v>0</v>
      </c>
      <c r="Y30" s="243">
        <f t="shared" si="2"/>
        <v>0</v>
      </c>
      <c r="Z30" s="243">
        <f t="shared" si="2"/>
        <v>0</v>
      </c>
      <c r="AA30" s="243">
        <f t="shared" si="2"/>
        <v>0</v>
      </c>
      <c r="AB30" s="243">
        <f t="shared" si="2"/>
        <v>0</v>
      </c>
      <c r="AC30" s="243">
        <f t="shared" si="2"/>
        <v>0</v>
      </c>
      <c r="AD30" s="243">
        <f t="shared" si="2"/>
        <v>0</v>
      </c>
    </row>
    <row r="31" spans="1:31" s="45" customFormat="1" ht="24.6" customHeight="1" thickBot="1">
      <c r="A31" s="212"/>
      <c r="B31" s="240" t="s">
        <v>59</v>
      </c>
      <c r="C31" s="213"/>
      <c r="D31" s="240">
        <f>SUM(B30+C30+D30+E30+F30)</f>
        <v>0</v>
      </c>
      <c r="E31" s="214"/>
      <c r="F31" s="214"/>
      <c r="G31" s="211"/>
      <c r="H31" s="221"/>
      <c r="I31" s="245" t="s">
        <v>59</v>
      </c>
      <c r="J31" s="241">
        <f>SUM(H30:AD30)</f>
        <v>0</v>
      </c>
      <c r="K31" s="221"/>
      <c r="L31" s="221"/>
      <c r="M31" s="221"/>
      <c r="N31" s="221"/>
      <c r="O31" s="221"/>
      <c r="P31" s="221"/>
      <c r="Q31" s="221"/>
      <c r="R31" s="221"/>
      <c r="S31" s="221"/>
      <c r="T31" s="221"/>
      <c r="U31" s="221"/>
      <c r="V31" s="221"/>
      <c r="W31" s="221"/>
      <c r="X31" s="221"/>
      <c r="Y31" s="221"/>
      <c r="Z31" s="221"/>
      <c r="AA31" s="221"/>
      <c r="AB31" s="221"/>
      <c r="AC31" s="221"/>
      <c r="AD31" s="221"/>
    </row>
    <row r="32" spans="1:31" ht="17.399999999999999">
      <c r="A32" s="235" t="s">
        <v>113</v>
      </c>
      <c r="B32" s="202"/>
      <c r="C32" s="203"/>
      <c r="D32" s="203"/>
      <c r="E32" s="203"/>
      <c r="F32" s="203"/>
      <c r="G32" s="203"/>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row>
    <row r="33" spans="1:31">
      <c r="A33" s="206"/>
      <c r="B33" s="208"/>
      <c r="C33" s="203"/>
      <c r="D33" s="203"/>
      <c r="E33" s="203"/>
      <c r="F33" s="203"/>
      <c r="G33" s="203"/>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row>
    <row r="34" spans="1:31">
      <c r="A34" s="206"/>
      <c r="B34" s="208"/>
      <c r="C34" s="203"/>
      <c r="D34" s="203"/>
      <c r="E34" s="203"/>
      <c r="F34" s="203"/>
      <c r="G34" s="203"/>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row>
    <row r="35" spans="1:31">
      <c r="A35" s="206"/>
      <c r="B35" s="208"/>
      <c r="C35" s="203"/>
      <c r="D35" s="203"/>
      <c r="E35" s="203"/>
      <c r="F35" s="203"/>
      <c r="G35" s="203"/>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row>
    <row r="36" spans="1:31">
      <c r="A36" s="206"/>
      <c r="B36" s="208"/>
      <c r="C36" s="203"/>
      <c r="D36" s="203"/>
      <c r="E36" s="203"/>
      <c r="F36" s="203"/>
      <c r="G36" s="203"/>
      <c r="H36" s="204"/>
      <c r="I36" s="204"/>
      <c r="J36" s="204"/>
      <c r="K36" s="222"/>
      <c r="L36" s="204"/>
      <c r="M36" s="204"/>
      <c r="N36" s="204"/>
      <c r="O36" s="204"/>
      <c r="P36" s="204"/>
      <c r="Q36" s="204"/>
      <c r="R36" s="204"/>
      <c r="S36" s="204"/>
      <c r="T36" s="204"/>
      <c r="U36" s="204"/>
      <c r="V36" s="204"/>
      <c r="W36" s="204"/>
      <c r="X36" s="204"/>
      <c r="Y36" s="204"/>
      <c r="Z36" s="204"/>
      <c r="AA36" s="204"/>
      <c r="AB36" s="204"/>
      <c r="AC36" s="204"/>
      <c r="AD36" s="204"/>
    </row>
    <row r="37" spans="1:31">
      <c r="A37" s="206"/>
      <c r="B37" s="208"/>
      <c r="C37" s="203"/>
      <c r="D37" s="203"/>
      <c r="E37" s="203"/>
      <c r="F37" s="203"/>
      <c r="G37" s="203"/>
      <c r="H37" s="222"/>
      <c r="I37" s="204"/>
      <c r="J37" s="204"/>
      <c r="K37" s="204"/>
      <c r="L37" s="204"/>
      <c r="M37" s="204"/>
      <c r="N37" s="204"/>
      <c r="O37" s="204"/>
      <c r="P37" s="204"/>
      <c r="Q37" s="204"/>
      <c r="R37" s="204"/>
      <c r="S37" s="204"/>
      <c r="T37" s="204"/>
      <c r="U37" s="204"/>
      <c r="V37" s="204"/>
      <c r="W37" s="204"/>
      <c r="X37" s="204"/>
      <c r="Y37" s="204"/>
      <c r="Z37" s="204"/>
      <c r="AA37" s="204"/>
      <c r="AB37" s="204"/>
      <c r="AC37" s="204"/>
      <c r="AD37" s="204"/>
    </row>
    <row r="38" spans="1:31" ht="25.35" customHeight="1">
      <c r="A38" s="206"/>
      <c r="B38" s="202"/>
      <c r="C38" s="203"/>
      <c r="D38" s="203"/>
      <c r="E38" s="203"/>
      <c r="F38" s="203"/>
      <c r="G38" s="203"/>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row>
    <row r="39" spans="1:31" ht="17.399999999999999">
      <c r="A39" s="236" t="s">
        <v>111</v>
      </c>
      <c r="B39" s="237">
        <f>SUM(B32:B38)</f>
        <v>0</v>
      </c>
      <c r="C39" s="237">
        <f>SUM(C32:C38)</f>
        <v>0</v>
      </c>
      <c r="D39" s="237">
        <f>SUM(D32:D38)</f>
        <v>0</v>
      </c>
      <c r="E39" s="237">
        <f>SUM(E32:E38)</f>
        <v>0</v>
      </c>
      <c r="F39" s="237">
        <f>SUM(F32:F38)</f>
        <v>0</v>
      </c>
      <c r="G39" s="238"/>
      <c r="H39" s="243">
        <f t="shared" ref="H39:AD39" si="3">SUM(H32:H38)</f>
        <v>0</v>
      </c>
      <c r="I39" s="243">
        <f t="shared" si="3"/>
        <v>0</v>
      </c>
      <c r="J39" s="243">
        <f t="shared" si="3"/>
        <v>0</v>
      </c>
      <c r="K39" s="243">
        <f t="shared" si="3"/>
        <v>0</v>
      </c>
      <c r="L39" s="243">
        <f t="shared" si="3"/>
        <v>0</v>
      </c>
      <c r="M39" s="243">
        <f t="shared" si="3"/>
        <v>0</v>
      </c>
      <c r="N39" s="243">
        <f t="shared" si="3"/>
        <v>0</v>
      </c>
      <c r="O39" s="243">
        <f t="shared" si="3"/>
        <v>0</v>
      </c>
      <c r="P39" s="243">
        <f t="shared" si="3"/>
        <v>0</v>
      </c>
      <c r="Q39" s="243">
        <f t="shared" si="3"/>
        <v>0</v>
      </c>
      <c r="R39" s="243">
        <f t="shared" si="3"/>
        <v>0</v>
      </c>
      <c r="S39" s="243">
        <f t="shared" si="3"/>
        <v>0</v>
      </c>
      <c r="T39" s="243">
        <f t="shared" si="3"/>
        <v>0</v>
      </c>
      <c r="U39" s="243">
        <f t="shared" si="3"/>
        <v>0</v>
      </c>
      <c r="V39" s="243">
        <f t="shared" si="3"/>
        <v>0</v>
      </c>
      <c r="W39" s="243">
        <f t="shared" si="3"/>
        <v>0</v>
      </c>
      <c r="X39" s="243">
        <f t="shared" si="3"/>
        <v>0</v>
      </c>
      <c r="Y39" s="243">
        <f t="shared" si="3"/>
        <v>0</v>
      </c>
      <c r="Z39" s="243">
        <f t="shared" si="3"/>
        <v>0</v>
      </c>
      <c r="AA39" s="243">
        <f t="shared" si="3"/>
        <v>0</v>
      </c>
      <c r="AB39" s="243">
        <f t="shared" si="3"/>
        <v>0</v>
      </c>
      <c r="AC39" s="243">
        <f t="shared" si="3"/>
        <v>0</v>
      </c>
      <c r="AD39" s="243">
        <f t="shared" si="3"/>
        <v>0</v>
      </c>
    </row>
    <row r="40" spans="1:31" s="45" customFormat="1" ht="18" thickBot="1">
      <c r="A40" s="212"/>
      <c r="B40" s="240" t="s">
        <v>59</v>
      </c>
      <c r="C40" s="213"/>
      <c r="D40" s="240">
        <f>SUM(B39+C39+D39+E39+F39)</f>
        <v>0</v>
      </c>
      <c r="E40" s="214"/>
      <c r="F40" s="214"/>
      <c r="G40" s="211"/>
      <c r="H40" s="221"/>
      <c r="I40" s="245" t="s">
        <v>59</v>
      </c>
      <c r="J40" s="241">
        <f>SUM(H39:AD39)</f>
        <v>0</v>
      </c>
      <c r="K40" s="221"/>
      <c r="L40" s="221"/>
      <c r="M40" s="221"/>
      <c r="N40" s="221"/>
      <c r="O40" s="221"/>
      <c r="P40" s="221"/>
      <c r="Q40" s="221"/>
      <c r="R40" s="221"/>
      <c r="S40" s="221"/>
      <c r="T40" s="221"/>
      <c r="U40" s="221"/>
      <c r="V40" s="221"/>
      <c r="W40" s="221"/>
      <c r="X40" s="221"/>
      <c r="Y40" s="221"/>
      <c r="Z40" s="221"/>
      <c r="AA40" s="221"/>
      <c r="AB40" s="221"/>
      <c r="AC40" s="221"/>
      <c r="AD40" s="221"/>
    </row>
    <row r="41" spans="1:31" ht="6" customHeight="1">
      <c r="A41" s="223"/>
      <c r="B41" s="202"/>
      <c r="C41" s="203"/>
      <c r="D41" s="203"/>
      <c r="E41" s="203"/>
      <c r="F41" s="203"/>
      <c r="G41" s="203"/>
      <c r="H41" s="224"/>
      <c r="I41" s="204"/>
      <c r="J41" s="204"/>
      <c r="K41" s="204"/>
      <c r="L41" s="204"/>
      <c r="M41" s="204"/>
      <c r="N41" s="204"/>
      <c r="O41" s="204"/>
      <c r="P41" s="204"/>
      <c r="Q41" s="204"/>
      <c r="R41" s="204"/>
      <c r="S41" s="204"/>
      <c r="T41" s="204"/>
      <c r="U41" s="204"/>
      <c r="V41" s="204"/>
      <c r="W41" s="204"/>
      <c r="X41" s="204"/>
      <c r="Y41" s="204"/>
      <c r="Z41" s="204"/>
      <c r="AA41" s="204"/>
      <c r="AB41" s="204"/>
      <c r="AC41" s="204"/>
      <c r="AD41" s="204"/>
    </row>
    <row r="42" spans="1:31" ht="18">
      <c r="A42" s="246" t="s">
        <v>264</v>
      </c>
      <c r="B42" s="247">
        <f>SUM(B15+B23+B30+B39)</f>
        <v>0</v>
      </c>
      <c r="C42" s="247">
        <f>SUM(C15+C23+C30+C39)</f>
        <v>0</v>
      </c>
      <c r="D42" s="247">
        <f>SUM(D15+D23+D30+D39)</f>
        <v>0</v>
      </c>
      <c r="E42" s="247">
        <f>SUM(E15+E23+E30+E39)</f>
        <v>0</v>
      </c>
      <c r="F42" s="247">
        <f>SUM(F15+F23+F30+F39)</f>
        <v>0</v>
      </c>
      <c r="G42" s="247"/>
      <c r="H42" s="248">
        <f t="shared" ref="H42:AD42" si="4">SUM(H15+H23+H30+H39)</f>
        <v>0</v>
      </c>
      <c r="I42" s="248">
        <f t="shared" si="4"/>
        <v>0</v>
      </c>
      <c r="J42" s="248">
        <f t="shared" si="4"/>
        <v>0</v>
      </c>
      <c r="K42" s="248">
        <f t="shared" si="4"/>
        <v>0</v>
      </c>
      <c r="L42" s="248">
        <f t="shared" si="4"/>
        <v>0</v>
      </c>
      <c r="M42" s="248">
        <f t="shared" si="4"/>
        <v>0</v>
      </c>
      <c r="N42" s="248">
        <f t="shared" si="4"/>
        <v>0</v>
      </c>
      <c r="O42" s="248">
        <f t="shared" si="4"/>
        <v>0</v>
      </c>
      <c r="P42" s="248">
        <f t="shared" si="4"/>
        <v>0</v>
      </c>
      <c r="Q42" s="248">
        <f t="shared" si="4"/>
        <v>0</v>
      </c>
      <c r="R42" s="248">
        <f t="shared" si="4"/>
        <v>0</v>
      </c>
      <c r="S42" s="248">
        <f t="shared" si="4"/>
        <v>0</v>
      </c>
      <c r="T42" s="248">
        <f t="shared" si="4"/>
        <v>0</v>
      </c>
      <c r="U42" s="248">
        <f t="shared" si="4"/>
        <v>0</v>
      </c>
      <c r="V42" s="248">
        <f t="shared" si="4"/>
        <v>0</v>
      </c>
      <c r="W42" s="248">
        <f t="shared" si="4"/>
        <v>0</v>
      </c>
      <c r="X42" s="248">
        <f t="shared" si="4"/>
        <v>0</v>
      </c>
      <c r="Y42" s="248">
        <f t="shared" si="4"/>
        <v>0</v>
      </c>
      <c r="Z42" s="248">
        <f t="shared" si="4"/>
        <v>0</v>
      </c>
      <c r="AA42" s="248">
        <f t="shared" si="4"/>
        <v>0</v>
      </c>
      <c r="AB42" s="248">
        <f t="shared" si="4"/>
        <v>0</v>
      </c>
      <c r="AC42" s="248">
        <f t="shared" si="4"/>
        <v>0</v>
      </c>
      <c r="AD42" s="248">
        <f t="shared" si="4"/>
        <v>0</v>
      </c>
      <c r="AE42" s="4"/>
    </row>
    <row r="43" spans="1:31" ht="6.6" customHeight="1">
      <c r="A43" s="217"/>
      <c r="B43" s="217"/>
      <c r="C43" s="217"/>
      <c r="D43" s="217"/>
      <c r="E43" s="217"/>
      <c r="F43" s="217"/>
      <c r="G43" s="217"/>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row>
    <row r="44" spans="1:31" ht="18.600000000000001" customHeight="1">
      <c r="A44" s="217"/>
      <c r="B44" s="250" t="s">
        <v>156</v>
      </c>
      <c r="C44" s="217"/>
      <c r="D44" s="251">
        <f>SUM(B42:F42)</f>
        <v>0</v>
      </c>
      <c r="E44" s="217"/>
      <c r="F44" s="217"/>
      <c r="G44" s="217"/>
      <c r="H44" s="259"/>
      <c r="I44" s="259"/>
      <c r="J44" s="257" t="s">
        <v>157</v>
      </c>
      <c r="K44" s="257" t="s">
        <v>114</v>
      </c>
      <c r="L44" s="254"/>
      <c r="M44" s="265">
        <f>SUM(H42:AD42)</f>
        <v>0</v>
      </c>
      <c r="N44" s="255"/>
      <c r="O44" s="259"/>
      <c r="P44" s="259"/>
      <c r="Q44" s="259"/>
      <c r="R44" s="259"/>
      <c r="S44" s="259"/>
      <c r="T44" s="259"/>
      <c r="U44" s="259"/>
      <c r="V44" s="259"/>
      <c r="W44" s="259"/>
      <c r="X44" s="259"/>
      <c r="Y44" s="259"/>
      <c r="Z44" s="259"/>
      <c r="AA44" s="259"/>
      <c r="AB44" s="259"/>
      <c r="AC44" s="259"/>
      <c r="AD44" s="259"/>
    </row>
    <row r="45" spans="1:31" ht="6" customHeight="1">
      <c r="A45" s="249"/>
      <c r="B45" s="217"/>
      <c r="C45" s="217"/>
      <c r="D45" s="217"/>
      <c r="E45" s="217"/>
      <c r="F45" s="217"/>
      <c r="G45" s="217"/>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row>
    <row r="46" spans="1:31" ht="21">
      <c r="A46" s="249"/>
      <c r="B46" s="250" t="s">
        <v>284</v>
      </c>
      <c r="C46" s="217"/>
      <c r="D46" s="718">
        <v>0</v>
      </c>
      <c r="E46" s="260"/>
      <c r="F46" s="260"/>
      <c r="G46" s="260"/>
      <c r="H46" s="261"/>
      <c r="I46" s="261"/>
      <c r="J46" s="259"/>
      <c r="K46" s="257" t="s">
        <v>121</v>
      </c>
      <c r="L46" s="253"/>
      <c r="M46" s="253"/>
      <c r="N46" s="259"/>
      <c r="O46" s="259"/>
      <c r="P46" s="259"/>
      <c r="Q46" s="259"/>
      <c r="R46" s="259"/>
      <c r="S46" s="259"/>
      <c r="T46" s="259"/>
      <c r="U46" s="259"/>
      <c r="V46" s="259"/>
      <c r="W46" s="259"/>
      <c r="X46" s="259"/>
      <c r="Y46" s="259"/>
      <c r="Z46" s="259"/>
      <c r="AA46" s="259"/>
      <c r="AB46" s="259"/>
      <c r="AC46" s="259"/>
      <c r="AD46" s="259"/>
    </row>
    <row r="47" spans="1:31" ht="6" customHeight="1">
      <c r="A47" s="217"/>
      <c r="B47" s="217"/>
      <c r="C47" s="217"/>
      <c r="D47" s="217"/>
      <c r="E47" s="217"/>
      <c r="F47" s="217"/>
      <c r="G47" s="217"/>
      <c r="H47" s="259"/>
      <c r="I47" s="259"/>
      <c r="J47" s="259"/>
      <c r="K47" s="254"/>
      <c r="L47" s="254"/>
      <c r="M47" s="254"/>
      <c r="N47" s="259"/>
      <c r="O47" s="259"/>
      <c r="P47" s="259"/>
      <c r="Q47" s="259"/>
      <c r="R47" s="259"/>
      <c r="S47" s="259"/>
      <c r="T47" s="259"/>
      <c r="U47" s="259"/>
      <c r="V47" s="259"/>
      <c r="W47" s="259"/>
      <c r="X47" s="259"/>
      <c r="Y47" s="259"/>
      <c r="Z47" s="259"/>
      <c r="AA47" s="259"/>
      <c r="AB47" s="259"/>
      <c r="AC47" s="259"/>
      <c r="AD47" s="259"/>
    </row>
    <row r="48" spans="1:31" ht="21">
      <c r="A48" s="252" t="s">
        <v>12</v>
      </c>
      <c r="B48" s="250" t="s">
        <v>114</v>
      </c>
      <c r="C48" s="217"/>
      <c r="D48" s="251">
        <f>SUM(D44+D46)</f>
        <v>0</v>
      </c>
      <c r="E48" s="217"/>
      <c r="F48" s="217"/>
      <c r="G48" s="217"/>
      <c r="H48" s="259"/>
      <c r="I48" s="259"/>
      <c r="J48" s="259"/>
      <c r="K48" s="257" t="s">
        <v>12</v>
      </c>
      <c r="L48" s="253"/>
      <c r="M48" s="258">
        <f>D48</f>
        <v>0</v>
      </c>
      <c r="N48" s="259"/>
      <c r="O48" s="259"/>
      <c r="P48" s="259"/>
      <c r="Q48" s="259"/>
      <c r="R48" s="259"/>
      <c r="S48" s="259"/>
      <c r="T48" s="259"/>
      <c r="U48" s="259"/>
      <c r="V48" s="259"/>
      <c r="W48" s="259"/>
      <c r="X48" s="259"/>
      <c r="Y48" s="259"/>
      <c r="Z48" s="259"/>
      <c r="AA48" s="259"/>
      <c r="AB48" s="259"/>
      <c r="AC48" s="259"/>
      <c r="AD48" s="259"/>
    </row>
    <row r="49" spans="1:30" ht="5.4" customHeight="1">
      <c r="A49" s="217"/>
      <c r="B49" s="217"/>
      <c r="C49" s="217"/>
      <c r="D49" s="217"/>
      <c r="E49" s="262"/>
      <c r="F49" s="262"/>
      <c r="G49" s="262"/>
      <c r="H49" s="263"/>
      <c r="I49" s="263"/>
      <c r="J49" s="263"/>
      <c r="K49" s="253"/>
      <c r="L49" s="253"/>
      <c r="M49" s="256"/>
      <c r="N49" s="259"/>
      <c r="O49" s="259"/>
      <c r="P49" s="259"/>
      <c r="Q49" s="259"/>
      <c r="R49" s="259"/>
      <c r="S49" s="259"/>
      <c r="T49" s="259"/>
      <c r="U49" s="259"/>
      <c r="V49" s="259"/>
      <c r="W49" s="259"/>
      <c r="X49" s="259"/>
      <c r="Y49" s="259"/>
      <c r="Z49" s="259"/>
      <c r="AA49" s="259"/>
      <c r="AB49" s="259"/>
      <c r="AC49" s="259"/>
      <c r="AD49" s="259"/>
    </row>
    <row r="50" spans="1:30" ht="21">
      <c r="A50" s="217"/>
      <c r="B50" s="217"/>
      <c r="C50" s="217"/>
      <c r="D50" s="217"/>
      <c r="E50" s="217"/>
      <c r="F50" s="217"/>
      <c r="G50" s="217"/>
      <c r="H50" s="202"/>
      <c r="I50" s="202"/>
      <c r="J50" s="202"/>
      <c r="K50" s="257" t="s">
        <v>22</v>
      </c>
      <c r="L50" s="253"/>
      <c r="M50" s="258">
        <f>M44</f>
        <v>0</v>
      </c>
      <c r="N50" s="259"/>
      <c r="O50" s="259"/>
      <c r="P50" s="259"/>
      <c r="Q50" s="259"/>
      <c r="R50" s="259"/>
      <c r="S50" s="259"/>
      <c r="T50" s="259"/>
      <c r="U50" s="259"/>
      <c r="V50" s="259"/>
      <c r="W50" s="259"/>
      <c r="X50" s="259"/>
      <c r="Y50" s="259"/>
      <c r="Z50" s="259"/>
      <c r="AA50" s="259"/>
      <c r="AB50" s="259"/>
      <c r="AC50" s="259"/>
      <c r="AD50" s="259"/>
    </row>
    <row r="51" spans="1:30" ht="6" customHeight="1">
      <c r="A51" s="217"/>
      <c r="B51" s="217"/>
      <c r="C51" s="217"/>
      <c r="D51" s="217"/>
      <c r="E51" s="217"/>
      <c r="F51" s="217"/>
      <c r="G51" s="217"/>
      <c r="H51" s="202"/>
      <c r="I51" s="202"/>
      <c r="J51" s="259"/>
      <c r="K51" s="253"/>
      <c r="L51" s="253"/>
      <c r="M51" s="256"/>
      <c r="N51" s="259"/>
      <c r="O51" s="259"/>
      <c r="P51" s="259"/>
      <c r="Q51" s="259"/>
      <c r="R51" s="259"/>
      <c r="S51" s="259"/>
      <c r="T51" s="259"/>
      <c r="U51" s="259"/>
      <c r="V51" s="259"/>
      <c r="W51" s="259"/>
      <c r="X51" s="259"/>
      <c r="Y51" s="259"/>
      <c r="Z51" s="259"/>
      <c r="AA51" s="259"/>
      <c r="AB51" s="259"/>
      <c r="AC51" s="259"/>
      <c r="AD51" s="259"/>
    </row>
    <row r="52" spans="1:30" ht="21">
      <c r="A52" s="217"/>
      <c r="B52" s="217"/>
      <c r="C52" s="217"/>
      <c r="D52" s="217"/>
      <c r="E52" s="217"/>
      <c r="F52" s="217"/>
      <c r="G52" s="217"/>
      <c r="H52" s="264"/>
      <c r="I52" s="202"/>
      <c r="J52" s="259"/>
      <c r="K52" s="257" t="s">
        <v>120</v>
      </c>
      <c r="L52" s="253"/>
      <c r="M52" s="258">
        <f>M48-M50</f>
        <v>0</v>
      </c>
      <c r="N52" s="259"/>
      <c r="O52" s="259"/>
      <c r="P52" s="259"/>
      <c r="Q52" s="259"/>
      <c r="R52" s="259"/>
      <c r="S52" s="259"/>
      <c r="T52" s="259"/>
      <c r="U52" s="259"/>
      <c r="V52" s="259"/>
      <c r="W52" s="259"/>
      <c r="X52" s="259"/>
      <c r="Y52" s="259"/>
      <c r="Z52" s="259"/>
      <c r="AA52" s="259"/>
      <c r="AB52" s="259"/>
      <c r="AC52" s="259"/>
      <c r="AD52" s="259"/>
    </row>
    <row r="53" spans="1:30">
      <c r="J53" s="42"/>
    </row>
    <row r="54" spans="1:30" ht="17.399999999999999">
      <c r="J54" s="43"/>
    </row>
  </sheetData>
  <sheetProtection password="CEC2" sheet="1" objects="1" scenarios="1" formatRows="0" insertRows="0" deleteRows="0" selectLockedCells="1"/>
  <mergeCells count="4">
    <mergeCell ref="AA1:AB1"/>
    <mergeCell ref="B1:F1"/>
    <mergeCell ref="K1:L1"/>
    <mergeCell ref="S1:T1"/>
  </mergeCells>
  <conditionalFormatting sqref="A1:AD52">
    <cfRule type="expression" dxfId="25" priority="1">
      <formula>CELL("protect",A1)=1</formula>
    </cfRule>
  </conditionalFormatting>
  <printOptions gridLines="1"/>
  <pageMargins left="0.55000000000000004" right="0.2" top="0.63" bottom="0.27" header="0.2" footer="0.05"/>
  <pageSetup scale="55" orientation="landscape" horizontalDpi="300" verticalDpi="300" r:id="rId1"/>
  <headerFooter>
    <oddHeader>&amp;C&amp;"Arial,Bold"&amp;16TOTAL EXPENDITURES BY CODE</oddHeader>
    <oddFooter>&amp;L&amp;F - &amp;A&amp;R&amp;D</oddFooter>
  </headerFooter>
  <colBreaks count="2" manualBreakCount="2">
    <brk id="6" max="1048575" man="1"/>
    <brk id="15" max="1048575" man="1"/>
  </colBreaks>
  <drawing r:id="rId2"/>
</worksheet>
</file>

<file path=xl/worksheets/sheet7.xml><?xml version="1.0" encoding="utf-8"?>
<worksheet xmlns="http://schemas.openxmlformats.org/spreadsheetml/2006/main" xmlns:r="http://schemas.openxmlformats.org/officeDocument/2006/relationships">
  <dimension ref="A1:O59"/>
  <sheetViews>
    <sheetView topLeftCell="A40" zoomScale="94" zoomScaleNormal="90" workbookViewId="0">
      <selection activeCell="N56" sqref="N56"/>
    </sheetView>
  </sheetViews>
  <sheetFormatPr defaultColWidth="8.88671875" defaultRowHeight="15.6"/>
  <cols>
    <col min="1" max="1" width="8.88671875" style="267"/>
    <col min="2" max="2" width="9.5546875" style="178" customWidth="1"/>
    <col min="3" max="3" width="8.88671875" style="178"/>
    <col min="4" max="5" width="10.44140625" style="178" customWidth="1"/>
    <col min="6" max="6" width="10.88671875" style="178" customWidth="1"/>
    <col min="7" max="7" width="11.44140625" style="178" customWidth="1"/>
    <col min="8" max="8" width="8.88671875" style="178" customWidth="1"/>
    <col min="9" max="9" width="13" style="178" customWidth="1"/>
    <col min="10" max="10" width="10.44140625" style="178" customWidth="1"/>
    <col min="11" max="12" width="8.88671875" style="178"/>
    <col min="13" max="13" width="9.88671875" style="178" customWidth="1"/>
    <col min="14" max="14" width="8.88671875" style="178"/>
    <col min="15" max="15" width="12.109375" style="178" customWidth="1"/>
    <col min="16" max="16384" width="8.88671875" style="52"/>
  </cols>
  <sheetData>
    <row r="1" spans="1:15" ht="69" customHeight="1">
      <c r="C1" s="484" t="s">
        <v>0</v>
      </c>
      <c r="D1" s="484"/>
      <c r="E1" s="484"/>
      <c r="F1" s="484"/>
      <c r="G1" s="484"/>
      <c r="H1" s="484"/>
      <c r="I1" s="484"/>
      <c r="J1" s="484"/>
      <c r="K1" s="484"/>
      <c r="L1" s="484"/>
      <c r="M1" s="484"/>
    </row>
    <row r="2" spans="1:15" ht="25.2" thickBot="1">
      <c r="A2" s="485" t="s">
        <v>1</v>
      </c>
      <c r="B2" s="485"/>
      <c r="C2" s="268"/>
      <c r="E2" s="269" t="s">
        <v>2</v>
      </c>
      <c r="F2" s="270" t="s">
        <v>3</v>
      </c>
      <c r="G2" s="269" t="s">
        <v>4</v>
      </c>
      <c r="H2" s="270"/>
      <c r="I2" s="269" t="s">
        <v>5</v>
      </c>
      <c r="J2" s="271"/>
      <c r="K2" s="269" t="s">
        <v>6</v>
      </c>
      <c r="L2" s="271"/>
      <c r="M2" s="272" t="s">
        <v>7</v>
      </c>
      <c r="N2" s="273"/>
    </row>
    <row r="3" spans="1:15" ht="16.2" thickBot="1">
      <c r="A3" s="274"/>
      <c r="B3" s="275"/>
      <c r="C3" s="275"/>
      <c r="D3" s="275"/>
      <c r="E3" s="276" t="s">
        <v>8</v>
      </c>
      <c r="F3" s="276"/>
      <c r="G3" s="276" t="s">
        <v>9</v>
      </c>
      <c r="H3" s="276"/>
      <c r="I3" s="276" t="s">
        <v>10</v>
      </c>
      <c r="J3" s="276"/>
      <c r="K3" s="276" t="s">
        <v>11</v>
      </c>
      <c r="L3" s="276"/>
      <c r="M3" s="275"/>
      <c r="N3" s="275"/>
      <c r="O3" s="275"/>
    </row>
    <row r="4" spans="1:15" ht="19.8" thickBot="1">
      <c r="A4" s="486" t="s">
        <v>12</v>
      </c>
      <c r="B4" s="486"/>
      <c r="C4" s="489" t="s">
        <v>288</v>
      </c>
      <c r="D4" s="489"/>
      <c r="G4" s="188" t="s">
        <v>77</v>
      </c>
      <c r="I4" s="489" t="s">
        <v>193</v>
      </c>
      <c r="J4" s="489"/>
      <c r="L4" s="180" t="s">
        <v>281</v>
      </c>
      <c r="M4" s="180"/>
      <c r="N4" s="483">
        <v>0</v>
      </c>
      <c r="O4" s="483"/>
    </row>
    <row r="5" spans="1:15" ht="18" thickBot="1">
      <c r="A5" s="277" t="s">
        <v>13</v>
      </c>
      <c r="B5" s="269" t="s">
        <v>14</v>
      </c>
      <c r="C5" s="488"/>
      <c r="D5" s="488"/>
      <c r="F5" s="269" t="s">
        <v>271</v>
      </c>
      <c r="G5" s="278"/>
      <c r="I5" s="487"/>
      <c r="J5" s="487"/>
    </row>
    <row r="6" spans="1:15" ht="18" thickBot="1">
      <c r="A6" s="277"/>
      <c r="B6" s="269" t="s">
        <v>14</v>
      </c>
      <c r="C6" s="488"/>
      <c r="D6" s="488"/>
      <c r="F6" s="269" t="s">
        <v>271</v>
      </c>
      <c r="G6" s="279"/>
      <c r="I6" s="487"/>
      <c r="J6" s="487"/>
    </row>
    <row r="7" spans="1:15" ht="18" thickBot="1">
      <c r="A7" s="277"/>
      <c r="B7" s="269" t="s">
        <v>14</v>
      </c>
      <c r="C7" s="488"/>
      <c r="D7" s="488"/>
      <c r="F7" s="269" t="s">
        <v>271</v>
      </c>
      <c r="G7" s="279"/>
      <c r="I7" s="487"/>
      <c r="J7" s="487"/>
    </row>
    <row r="8" spans="1:15" ht="18" thickBot="1">
      <c r="A8" s="277" t="s">
        <v>13</v>
      </c>
      <c r="B8" s="269" t="s">
        <v>14</v>
      </c>
      <c r="C8" s="488"/>
      <c r="D8" s="488"/>
      <c r="F8" s="269"/>
      <c r="G8" s="279"/>
      <c r="I8" s="487"/>
      <c r="J8" s="487"/>
    </row>
    <row r="9" spans="1:15" ht="18" thickBot="1">
      <c r="A9" s="277" t="s">
        <v>13</v>
      </c>
      <c r="B9" s="269" t="s">
        <v>14</v>
      </c>
      <c r="C9" s="494"/>
      <c r="D9" s="494"/>
      <c r="E9" s="269"/>
      <c r="F9" s="269"/>
      <c r="G9" s="269"/>
      <c r="H9" s="269"/>
      <c r="I9" s="494"/>
      <c r="J9" s="494"/>
      <c r="L9" s="491"/>
      <c r="M9" s="491"/>
    </row>
    <row r="10" spans="1:15" ht="18.600000000000001" customHeight="1" thickBot="1">
      <c r="A10" s="280" t="s">
        <v>15</v>
      </c>
      <c r="B10" s="269" t="s">
        <v>279</v>
      </c>
      <c r="C10" s="488"/>
      <c r="D10" s="488"/>
      <c r="F10" s="269" t="s">
        <v>271</v>
      </c>
      <c r="G10" s="279"/>
      <c r="I10" s="487"/>
      <c r="J10" s="487"/>
      <c r="L10" s="490" t="s">
        <v>17</v>
      </c>
      <c r="M10" s="490"/>
    </row>
    <row r="11" spans="1:15" ht="18" thickBot="1">
      <c r="A11" s="280" t="s">
        <v>15</v>
      </c>
      <c r="B11" s="280" t="s">
        <v>16</v>
      </c>
      <c r="C11" s="500"/>
      <c r="D11" s="500"/>
      <c r="E11" s="280"/>
      <c r="F11" s="280" t="s">
        <v>271</v>
      </c>
      <c r="G11" s="281"/>
      <c r="H11" s="269"/>
      <c r="I11" s="495"/>
      <c r="J11" s="495"/>
      <c r="L11" s="491"/>
      <c r="M11" s="491"/>
    </row>
    <row r="12" spans="1:15" ht="18" thickBot="1">
      <c r="A12" s="280"/>
      <c r="B12" s="280"/>
      <c r="C12" s="500"/>
      <c r="D12" s="500"/>
      <c r="E12" s="280"/>
      <c r="F12" s="280"/>
      <c r="G12" s="281"/>
      <c r="H12" s="269"/>
      <c r="I12" s="495"/>
      <c r="J12" s="495"/>
      <c r="L12" s="493">
        <f>SUM(I5:I12)</f>
        <v>0</v>
      </c>
      <c r="M12" s="493"/>
    </row>
    <row r="13" spans="1:15" ht="18" thickBot="1">
      <c r="A13" s="277" t="s">
        <v>18</v>
      </c>
      <c r="B13" s="269" t="s">
        <v>19</v>
      </c>
      <c r="D13" s="269" t="s">
        <v>20</v>
      </c>
      <c r="E13" s="269"/>
      <c r="F13" s="282"/>
      <c r="G13" s="492"/>
      <c r="H13" s="492"/>
      <c r="I13" s="282"/>
      <c r="J13" s="283"/>
      <c r="L13" s="493">
        <f>F13</f>
        <v>0</v>
      </c>
      <c r="M13" s="493"/>
    </row>
    <row r="15" spans="1:15" ht="27" customHeight="1" thickBot="1">
      <c r="A15" s="496" t="s">
        <v>22</v>
      </c>
      <c r="B15" s="496"/>
      <c r="H15" s="497" t="s">
        <v>23</v>
      </c>
      <c r="I15" s="497"/>
      <c r="J15" s="497"/>
      <c r="L15" s="498">
        <f>SUM(L12+L13)</f>
        <v>0</v>
      </c>
      <c r="M15" s="498"/>
    </row>
    <row r="16" spans="1:15" ht="8.1" customHeight="1"/>
    <row r="17" spans="1:15" ht="18" thickBot="1">
      <c r="A17" s="285" t="s">
        <v>24</v>
      </c>
      <c r="B17" s="499" t="s">
        <v>25</v>
      </c>
      <c r="C17" s="499"/>
      <c r="D17" s="499"/>
      <c r="E17" s="499"/>
      <c r="F17" s="487"/>
      <c r="G17" s="487"/>
      <c r="H17" s="286">
        <v>401</v>
      </c>
      <c r="I17" s="499" t="s">
        <v>26</v>
      </c>
      <c r="J17" s="499"/>
      <c r="K17" s="499"/>
      <c r="L17" s="499"/>
      <c r="M17" s="499"/>
      <c r="N17" s="487"/>
      <c r="O17" s="487"/>
    </row>
    <row r="18" spans="1:15" ht="18" thickBot="1">
      <c r="A18" s="285" t="s">
        <v>27</v>
      </c>
      <c r="B18" s="499" t="s">
        <v>28</v>
      </c>
      <c r="C18" s="499"/>
      <c r="D18" s="499"/>
      <c r="E18" s="499"/>
      <c r="F18" s="495"/>
      <c r="G18" s="495"/>
      <c r="H18" s="286">
        <v>402</v>
      </c>
      <c r="I18" s="499" t="s">
        <v>29</v>
      </c>
      <c r="J18" s="499"/>
      <c r="K18" s="499"/>
      <c r="L18" s="499"/>
      <c r="M18" s="499"/>
      <c r="N18" s="495"/>
      <c r="O18" s="495"/>
    </row>
    <row r="19" spans="1:15" ht="18" thickBot="1">
      <c r="A19" s="285" t="s">
        <v>30</v>
      </c>
      <c r="B19" s="499" t="s">
        <v>31</v>
      </c>
      <c r="C19" s="499"/>
      <c r="D19" s="499"/>
      <c r="E19" s="499"/>
      <c r="F19" s="495"/>
      <c r="G19" s="495"/>
      <c r="H19" s="286">
        <v>403</v>
      </c>
      <c r="I19" s="499" t="s">
        <v>101</v>
      </c>
      <c r="J19" s="499"/>
      <c r="K19" s="499"/>
      <c r="L19" s="499"/>
      <c r="M19" s="499"/>
      <c r="N19" s="495"/>
      <c r="O19" s="495"/>
    </row>
    <row r="20" spans="1:15" ht="18" thickBot="1">
      <c r="A20" s="285" t="s">
        <v>32</v>
      </c>
      <c r="B20" s="499" t="s">
        <v>33</v>
      </c>
      <c r="C20" s="499"/>
      <c r="D20" s="499"/>
      <c r="E20" s="499"/>
      <c r="F20" s="495"/>
      <c r="G20" s="495"/>
      <c r="H20" s="286">
        <v>404</v>
      </c>
      <c r="I20" s="499" t="s">
        <v>34</v>
      </c>
      <c r="J20" s="499"/>
      <c r="K20" s="499"/>
      <c r="L20" s="499"/>
      <c r="M20" s="499"/>
      <c r="N20" s="495"/>
      <c r="O20" s="495"/>
    </row>
    <row r="21" spans="1:15" ht="18" thickBot="1">
      <c r="A21" s="285" t="s">
        <v>35</v>
      </c>
      <c r="B21" s="499" t="s">
        <v>36</v>
      </c>
      <c r="C21" s="499"/>
      <c r="D21" s="499"/>
      <c r="E21" s="499"/>
      <c r="F21" s="495"/>
      <c r="G21" s="495"/>
      <c r="H21" s="286">
        <v>405</v>
      </c>
      <c r="I21" s="499" t="s">
        <v>37</v>
      </c>
      <c r="J21" s="499"/>
      <c r="K21" s="499"/>
      <c r="L21" s="499"/>
      <c r="M21" s="499"/>
      <c r="N21" s="495"/>
      <c r="O21" s="495"/>
    </row>
    <row r="22" spans="1:15" ht="18" thickBot="1">
      <c r="A22" s="285" t="s">
        <v>38</v>
      </c>
      <c r="B22" s="499" t="s">
        <v>39</v>
      </c>
      <c r="C22" s="499"/>
      <c r="D22" s="499"/>
      <c r="E22" s="499"/>
      <c r="F22" s="495"/>
      <c r="G22" s="495"/>
      <c r="H22" s="286">
        <v>406</v>
      </c>
      <c r="I22" s="499" t="s">
        <v>40</v>
      </c>
      <c r="J22" s="499"/>
      <c r="K22" s="499"/>
      <c r="L22" s="499"/>
      <c r="M22" s="499"/>
      <c r="N22" s="495"/>
      <c r="O22" s="495"/>
    </row>
    <row r="23" spans="1:15" ht="18" thickBot="1">
      <c r="A23" s="285" t="s">
        <v>41</v>
      </c>
      <c r="B23" s="499" t="s">
        <v>42</v>
      </c>
      <c r="C23" s="499"/>
      <c r="D23" s="499"/>
      <c r="E23" s="499"/>
      <c r="F23" s="495"/>
      <c r="G23" s="495"/>
      <c r="H23" s="286">
        <v>407</v>
      </c>
      <c r="I23" s="499" t="s">
        <v>43</v>
      </c>
      <c r="J23" s="499"/>
      <c r="K23" s="499"/>
      <c r="L23" s="499"/>
      <c r="M23" s="499"/>
      <c r="N23" s="495"/>
      <c r="O23" s="495"/>
    </row>
    <row r="24" spans="1:15" ht="18" thickBot="1">
      <c r="A24" s="285" t="s">
        <v>44</v>
      </c>
      <c r="B24" s="499" t="s">
        <v>45</v>
      </c>
      <c r="C24" s="499"/>
      <c r="D24" s="499"/>
      <c r="E24" s="499"/>
      <c r="F24" s="495"/>
      <c r="G24" s="495"/>
      <c r="H24" s="286">
        <v>408</v>
      </c>
      <c r="I24" s="499" t="s">
        <v>46</v>
      </c>
      <c r="J24" s="499"/>
      <c r="K24" s="499"/>
      <c r="L24" s="499"/>
      <c r="M24" s="499"/>
      <c r="N24" s="495"/>
      <c r="O24" s="495"/>
    </row>
    <row r="25" spans="1:15" ht="18" thickBot="1">
      <c r="A25" s="285" t="s">
        <v>47</v>
      </c>
      <c r="B25" s="499" t="s">
        <v>48</v>
      </c>
      <c r="C25" s="499"/>
      <c r="D25" s="499"/>
      <c r="E25" s="499"/>
      <c r="F25" s="495"/>
      <c r="G25" s="495"/>
      <c r="H25" s="286">
        <v>409</v>
      </c>
      <c r="I25" s="499" t="s">
        <v>49</v>
      </c>
      <c r="J25" s="499"/>
      <c r="K25" s="499"/>
      <c r="L25" s="499"/>
      <c r="M25" s="499"/>
      <c r="N25" s="495"/>
      <c r="O25" s="495"/>
    </row>
    <row r="26" spans="1:15" ht="18" thickBot="1">
      <c r="A26" s="285" t="s">
        <v>50</v>
      </c>
      <c r="B26" s="499" t="s">
        <v>51</v>
      </c>
      <c r="C26" s="499"/>
      <c r="D26" s="499"/>
      <c r="E26" s="499"/>
      <c r="F26" s="495"/>
      <c r="G26" s="495"/>
      <c r="H26" s="286">
        <v>410</v>
      </c>
      <c r="I26" s="499" t="s">
        <v>52</v>
      </c>
      <c r="J26" s="499"/>
      <c r="K26" s="499"/>
      <c r="L26" s="499"/>
      <c r="M26" s="499"/>
      <c r="N26" s="495"/>
      <c r="O26" s="495"/>
    </row>
    <row r="27" spans="1:15" ht="18" thickBot="1">
      <c r="A27" s="285" t="s">
        <v>53</v>
      </c>
      <c r="B27" s="499" t="s">
        <v>306</v>
      </c>
      <c r="C27" s="499"/>
      <c r="D27" s="499"/>
      <c r="E27" s="499"/>
      <c r="F27" s="495"/>
      <c r="G27" s="495"/>
      <c r="H27" s="286">
        <v>411</v>
      </c>
      <c r="I27" s="499" t="s">
        <v>54</v>
      </c>
      <c r="J27" s="499"/>
      <c r="K27" s="499"/>
      <c r="L27" s="499"/>
      <c r="M27" s="499"/>
      <c r="N27" s="495"/>
      <c r="O27" s="495"/>
    </row>
    <row r="28" spans="1:15" ht="18.600000000000001" customHeight="1" thickBot="1">
      <c r="A28" s="285" t="s">
        <v>305</v>
      </c>
      <c r="B28" s="471" t="s">
        <v>289</v>
      </c>
      <c r="C28" s="471"/>
      <c r="D28" s="471"/>
      <c r="E28" s="471"/>
      <c r="F28" s="528"/>
      <c r="G28" s="528"/>
      <c r="N28" s="287"/>
      <c r="O28" s="287"/>
    </row>
    <row r="29" spans="1:15" ht="19.8" thickBot="1">
      <c r="I29" s="288" t="s">
        <v>55</v>
      </c>
      <c r="N29" s="502">
        <f>SUM(F17:F28)+N17+N18+N19+N20+N21+N22+N23+N24+N25+N26+N27</f>
        <v>0</v>
      </c>
      <c r="O29" s="502"/>
    </row>
    <row r="30" spans="1:15" ht="19.2">
      <c r="A30" s="289" t="s">
        <v>265</v>
      </c>
      <c r="N30" s="290"/>
    </row>
    <row r="31" spans="1:15" ht="18" thickBot="1">
      <c r="A31" s="277" t="s">
        <v>16</v>
      </c>
      <c r="B31" s="501"/>
      <c r="C31" s="501"/>
      <c r="D31" s="269" t="s">
        <v>56</v>
      </c>
      <c r="E31" s="487"/>
      <c r="F31" s="487"/>
      <c r="G31" s="269" t="s">
        <v>57</v>
      </c>
      <c r="H31" s="487"/>
      <c r="I31" s="487"/>
      <c r="J31" s="269" t="s">
        <v>58</v>
      </c>
      <c r="K31" s="493">
        <f>E31-H31</f>
        <v>0</v>
      </c>
      <c r="L31" s="493"/>
      <c r="N31" s="290"/>
    </row>
    <row r="32" spans="1:15" ht="18" thickBot="1">
      <c r="A32" s="277" t="s">
        <v>279</v>
      </c>
      <c r="B32" s="500"/>
      <c r="C32" s="500"/>
      <c r="D32" s="269" t="s">
        <v>56</v>
      </c>
      <c r="E32" s="495"/>
      <c r="F32" s="495"/>
      <c r="G32" s="269" t="s">
        <v>57</v>
      </c>
      <c r="H32" s="495"/>
      <c r="I32" s="495"/>
      <c r="J32" s="269" t="s">
        <v>58</v>
      </c>
      <c r="K32" s="493">
        <f t="shared" ref="K32:K34" si="0">E32-H32</f>
        <v>0</v>
      </c>
      <c r="L32" s="493"/>
    </row>
    <row r="33" spans="1:15" ht="18" thickBot="1">
      <c r="A33" s="277"/>
      <c r="B33" s="500"/>
      <c r="C33" s="500"/>
      <c r="D33" s="269" t="s">
        <v>56</v>
      </c>
      <c r="E33" s="495"/>
      <c r="F33" s="495"/>
      <c r="G33" s="269" t="s">
        <v>57</v>
      </c>
      <c r="H33" s="495"/>
      <c r="I33" s="495"/>
      <c r="J33" s="269" t="s">
        <v>58</v>
      </c>
      <c r="K33" s="493">
        <f t="shared" si="0"/>
        <v>0</v>
      </c>
      <c r="L33" s="493"/>
    </row>
    <row r="34" spans="1:15" ht="18" thickBot="1">
      <c r="A34" s="277"/>
      <c r="B34" s="500"/>
      <c r="C34" s="500"/>
      <c r="D34" s="269" t="s">
        <v>56</v>
      </c>
      <c r="E34" s="495"/>
      <c r="F34" s="495"/>
      <c r="G34" s="269" t="s">
        <v>57</v>
      </c>
      <c r="H34" s="495"/>
      <c r="I34" s="495"/>
      <c r="J34" s="269" t="s">
        <v>58</v>
      </c>
      <c r="K34" s="493">
        <f t="shared" si="0"/>
        <v>0</v>
      </c>
      <c r="L34" s="493"/>
    </row>
    <row r="35" spans="1:15" ht="18" thickBot="1">
      <c r="A35" s="277"/>
      <c r="B35" s="269"/>
      <c r="C35" s="269"/>
      <c r="D35" s="269"/>
      <c r="E35" s="269"/>
      <c r="F35" s="503" t="s">
        <v>59</v>
      </c>
      <c r="G35" s="503"/>
      <c r="H35" s="503"/>
      <c r="I35" s="269"/>
      <c r="J35" s="269"/>
      <c r="K35" s="504">
        <f>SUM(K31:K34)</f>
        <v>0</v>
      </c>
      <c r="L35" s="504"/>
    </row>
    <row r="36" spans="1:15" ht="19.2">
      <c r="A36" s="496" t="s">
        <v>60</v>
      </c>
      <c r="B36" s="496"/>
      <c r="C36" s="496"/>
    </row>
    <row r="37" spans="1:15" ht="6.6" customHeight="1">
      <c r="N37" s="291"/>
    </row>
    <row r="38" spans="1:15" ht="17.399999999999999">
      <c r="A38" s="277" t="s">
        <v>61</v>
      </c>
      <c r="B38" s="269"/>
      <c r="C38" s="269"/>
      <c r="D38" s="269"/>
      <c r="E38" s="269"/>
      <c r="F38" s="269"/>
      <c r="G38" s="269"/>
      <c r="H38" s="269"/>
      <c r="I38" s="269"/>
      <c r="J38" s="269" t="s">
        <v>20</v>
      </c>
      <c r="K38" s="286"/>
      <c r="L38" s="505" t="s">
        <v>21</v>
      </c>
      <c r="M38" s="505"/>
      <c r="N38" s="505" t="s">
        <v>266</v>
      </c>
      <c r="O38" s="505"/>
    </row>
    <row r="39" spans="1:15" ht="31.35" customHeight="1" thickBot="1">
      <c r="A39" s="277"/>
      <c r="B39" s="269"/>
      <c r="C39" s="269"/>
      <c r="D39" s="269"/>
      <c r="E39" s="269"/>
      <c r="F39" s="269"/>
      <c r="G39" s="499" t="s">
        <v>62</v>
      </c>
      <c r="H39" s="499"/>
      <c r="I39" s="499"/>
      <c r="J39" s="487">
        <v>0</v>
      </c>
      <c r="K39" s="487"/>
      <c r="L39" s="487">
        <v>0</v>
      </c>
      <c r="M39" s="487"/>
      <c r="N39" s="487">
        <v>0</v>
      </c>
      <c r="O39" s="487"/>
    </row>
    <row r="40" spans="1:15" ht="18" thickBot="1">
      <c r="A40" s="292" t="s">
        <v>63</v>
      </c>
      <c r="B40" s="506"/>
      <c r="C40" s="506"/>
      <c r="D40" s="506"/>
      <c r="E40" s="487">
        <v>0</v>
      </c>
      <c r="F40" s="487"/>
      <c r="G40" s="507" t="s">
        <v>64</v>
      </c>
      <c r="H40" s="507"/>
      <c r="I40" s="507"/>
      <c r="J40" s="504">
        <f>L15</f>
        <v>0</v>
      </c>
      <c r="K40" s="504"/>
      <c r="L40" s="495">
        <v>0</v>
      </c>
      <c r="M40" s="495"/>
      <c r="N40" s="495">
        <v>0</v>
      </c>
      <c r="O40" s="495"/>
    </row>
    <row r="41" spans="1:15" ht="18" thickBot="1">
      <c r="A41" s="292" t="s">
        <v>65</v>
      </c>
      <c r="B41" s="494"/>
      <c r="C41" s="494"/>
      <c r="D41" s="494"/>
      <c r="E41" s="495">
        <v>0</v>
      </c>
      <c r="F41" s="495"/>
      <c r="G41" s="507" t="s">
        <v>66</v>
      </c>
      <c r="H41" s="507"/>
      <c r="I41" s="507"/>
      <c r="J41" s="504">
        <f>N29</f>
        <v>0</v>
      </c>
      <c r="K41" s="504"/>
      <c r="L41" s="495">
        <v>0</v>
      </c>
      <c r="M41" s="495"/>
      <c r="N41" s="495">
        <v>0</v>
      </c>
      <c r="O41" s="495"/>
    </row>
    <row r="42" spans="1:15" ht="18" thickBot="1">
      <c r="A42" s="292" t="s">
        <v>67</v>
      </c>
      <c r="B42" s="494"/>
      <c r="C42" s="494"/>
      <c r="D42" s="494"/>
      <c r="E42" s="495">
        <v>0</v>
      </c>
      <c r="F42" s="495"/>
      <c r="G42" s="293"/>
      <c r="H42" s="293"/>
      <c r="I42" s="269"/>
      <c r="J42" s="284"/>
      <c r="K42" s="284"/>
      <c r="L42" s="284"/>
      <c r="M42" s="284"/>
      <c r="N42" s="284"/>
      <c r="O42" s="284"/>
    </row>
    <row r="43" spans="1:15" ht="18" thickBot="1">
      <c r="A43" s="292" t="s">
        <v>68</v>
      </c>
      <c r="B43" s="508"/>
      <c r="C43" s="508"/>
      <c r="D43" s="508"/>
      <c r="E43" s="495">
        <v>0</v>
      </c>
      <c r="F43" s="495"/>
      <c r="G43" s="509" t="s">
        <v>69</v>
      </c>
      <c r="H43" s="509"/>
      <c r="I43" s="509"/>
      <c r="J43" s="294"/>
      <c r="K43" s="287"/>
      <c r="L43" s="287"/>
      <c r="M43" s="287"/>
      <c r="N43" s="287"/>
      <c r="O43" s="287"/>
    </row>
    <row r="44" spans="1:15" ht="21.6" thickBot="1">
      <c r="A44" s="292" t="s">
        <v>70</v>
      </c>
      <c r="B44" s="508"/>
      <c r="C44" s="508"/>
      <c r="D44" s="508"/>
      <c r="E44" s="495">
        <v>0</v>
      </c>
      <c r="F44" s="495"/>
      <c r="G44" s="509"/>
      <c r="H44" s="509"/>
      <c r="I44" s="509"/>
      <c r="J44" s="510">
        <f>SUM(J39+J40-J41)</f>
        <v>0</v>
      </c>
      <c r="K44" s="510"/>
      <c r="L44" s="510">
        <f>SUM(L39+L40-L41)</f>
        <v>0</v>
      </c>
      <c r="M44" s="510"/>
      <c r="N44" s="510">
        <f>SUM(N39+N40-N41)</f>
        <v>0</v>
      </c>
      <c r="O44" s="510"/>
    </row>
    <row r="45" spans="1:15" ht="18" thickBot="1">
      <c r="D45" s="295" t="s">
        <v>71</v>
      </c>
      <c r="E45" s="513">
        <f>SUM(E40:E44)</f>
        <v>0</v>
      </c>
      <c r="F45" s="513"/>
      <c r="G45" s="296"/>
      <c r="J45" s="290"/>
    </row>
    <row r="46" spans="1:15" ht="17.399999999999999">
      <c r="A46" s="297" t="s">
        <v>72</v>
      </c>
      <c r="I46" s="295"/>
      <c r="J46" s="295"/>
      <c r="K46" s="521"/>
      <c r="L46" s="521"/>
    </row>
    <row r="47" spans="1:15" ht="18" thickBot="1">
      <c r="A47" s="488"/>
      <c r="B47" s="488"/>
      <c r="C47" s="488"/>
      <c r="D47" s="488"/>
      <c r="E47" s="488"/>
      <c r="F47" s="488"/>
      <c r="G47" s="488"/>
      <c r="H47" s="488"/>
      <c r="I47" s="488"/>
      <c r="J47" s="488"/>
      <c r="K47" s="488"/>
      <c r="L47" s="488"/>
      <c r="M47" s="488"/>
      <c r="N47" s="488"/>
      <c r="O47" s="488"/>
    </row>
    <row r="48" spans="1:15" ht="18" thickBot="1">
      <c r="A48" s="514"/>
      <c r="B48" s="515"/>
      <c r="C48" s="515"/>
      <c r="D48" s="515"/>
      <c r="E48" s="515"/>
      <c r="F48" s="515"/>
      <c r="G48" s="515"/>
      <c r="H48" s="515"/>
      <c r="I48" s="515"/>
      <c r="J48" s="515"/>
      <c r="K48" s="515"/>
      <c r="L48" s="515"/>
      <c r="M48" s="515"/>
      <c r="N48" s="515"/>
      <c r="O48" s="515"/>
    </row>
    <row r="49" spans="1:15" ht="18" thickBot="1">
      <c r="A49" s="500"/>
      <c r="B49" s="500"/>
      <c r="C49" s="500"/>
      <c r="D49" s="500"/>
      <c r="E49" s="500"/>
      <c r="F49" s="500"/>
      <c r="G49" s="500"/>
      <c r="H49" s="500"/>
      <c r="I49" s="500"/>
      <c r="J49" s="500"/>
      <c r="K49" s="500"/>
      <c r="L49" s="500"/>
      <c r="M49" s="500"/>
      <c r="N49" s="500"/>
      <c r="O49" s="500"/>
    </row>
    <row r="50" spans="1:15" s="104" customFormat="1" ht="27.6" customHeight="1" thickBot="1">
      <c r="A50" s="298"/>
      <c r="B50" s="298"/>
      <c r="C50" s="298"/>
      <c r="D50" s="298"/>
      <c r="E50" s="298"/>
      <c r="F50" s="298"/>
      <c r="G50" s="298"/>
      <c r="H50" s="298"/>
      <c r="I50" s="298"/>
      <c r="J50" s="299" t="s">
        <v>276</v>
      </c>
      <c r="K50" s="299"/>
      <c r="L50" s="299"/>
      <c r="M50" s="308"/>
      <c r="N50" s="522">
        <f>N4*12</f>
        <v>0</v>
      </c>
      <c r="O50" s="522"/>
    </row>
    <row r="51" spans="1:15" ht="28.35" customHeight="1" thickBot="1">
      <c r="A51" s="300"/>
      <c r="B51" s="300"/>
      <c r="C51" s="300"/>
      <c r="D51" s="300"/>
      <c r="E51" s="300"/>
      <c r="F51" s="300"/>
      <c r="G51" s="272" t="s">
        <v>73</v>
      </c>
      <c r="I51" s="296"/>
      <c r="J51" s="296"/>
      <c r="M51" s="516">
        <f>SUM(J44+L44+N44)</f>
        <v>0</v>
      </c>
      <c r="N51" s="516"/>
      <c r="O51" s="516"/>
    </row>
    <row r="52" spans="1:15" ht="26.4" customHeight="1" thickBot="1">
      <c r="A52" s="297" t="s">
        <v>74</v>
      </c>
      <c r="B52" s="180"/>
      <c r="C52" s="180"/>
      <c r="D52" s="180"/>
      <c r="E52" s="180"/>
      <c r="F52" s="180"/>
      <c r="H52" s="301"/>
      <c r="I52" s="517">
        <f>K35</f>
        <v>0</v>
      </c>
      <c r="J52" s="517"/>
    </row>
    <row r="53" spans="1:15" ht="33.6" customHeight="1" thickBot="1">
      <c r="B53" s="476" t="s">
        <v>282</v>
      </c>
      <c r="C53" s="476"/>
      <c r="D53" s="476"/>
      <c r="E53" s="476"/>
      <c r="F53" s="476"/>
      <c r="G53" s="476"/>
      <c r="H53" s="476"/>
      <c r="J53" s="302" t="s">
        <v>277</v>
      </c>
      <c r="K53" s="302"/>
      <c r="L53" s="302"/>
      <c r="M53" s="302"/>
      <c r="N53" s="523">
        <f>N50-M51+I52</f>
        <v>0</v>
      </c>
      <c r="O53" s="524"/>
    </row>
    <row r="54" spans="1:15" ht="32.1" customHeight="1" thickBot="1">
      <c r="A54" s="288" t="s">
        <v>280</v>
      </c>
      <c r="D54" s="180"/>
      <c r="E54" s="180"/>
      <c r="F54" s="180"/>
      <c r="G54" s="180"/>
      <c r="H54" s="180"/>
      <c r="I54" s="180"/>
      <c r="J54" s="510">
        <f>J44-I52</f>
        <v>0</v>
      </c>
      <c r="K54" s="510"/>
      <c r="L54" s="510"/>
      <c r="N54" s="518"/>
      <c r="O54" s="518"/>
    </row>
    <row r="56" spans="1:15" ht="17.399999999999999">
      <c r="B56" s="303" t="s">
        <v>75</v>
      </c>
      <c r="C56" s="304"/>
      <c r="D56" s="304"/>
      <c r="E56" s="304"/>
      <c r="F56" s="304"/>
      <c r="G56" s="304"/>
      <c r="H56" s="304"/>
      <c r="I56" s="304"/>
      <c r="J56" s="304"/>
      <c r="K56" s="304"/>
      <c r="L56" s="304"/>
      <c r="M56" s="304"/>
      <c r="N56" s="304"/>
      <c r="O56" s="304"/>
    </row>
    <row r="57" spans="1:15" ht="5.0999999999999996" customHeight="1"/>
    <row r="58" spans="1:15" ht="36" customHeight="1" thickBot="1">
      <c r="A58" s="305"/>
      <c r="B58" s="520"/>
      <c r="C58" s="520"/>
      <c r="D58" s="520"/>
      <c r="E58" s="520"/>
      <c r="G58" s="519"/>
      <c r="H58" s="520"/>
      <c r="J58" s="520"/>
      <c r="K58" s="520"/>
      <c r="L58" s="520"/>
      <c r="M58" s="520"/>
      <c r="N58" s="520"/>
      <c r="O58" s="296"/>
    </row>
    <row r="59" spans="1:15" ht="21" customHeight="1">
      <c r="A59" s="188"/>
      <c r="B59" s="511" t="s">
        <v>76</v>
      </c>
      <c r="C59" s="511"/>
      <c r="D59" s="511"/>
      <c r="E59" s="306"/>
      <c r="F59" s="307"/>
      <c r="G59" s="511" t="s">
        <v>77</v>
      </c>
      <c r="H59" s="511"/>
      <c r="I59" s="307"/>
      <c r="J59" s="512" t="s">
        <v>78</v>
      </c>
      <c r="K59" s="512"/>
      <c r="L59" s="512"/>
      <c r="M59" s="512"/>
      <c r="N59" s="512"/>
      <c r="O59" s="305"/>
    </row>
  </sheetData>
  <sheetProtection password="CEC2" sheet="1" objects="1" scenarios="1" formatRows="0" insertRows="0" deleteRows="0" selectLockedCells="1"/>
  <mergeCells count="142">
    <mergeCell ref="B59:D59"/>
    <mergeCell ref="G59:H59"/>
    <mergeCell ref="J59:N59"/>
    <mergeCell ref="E45:F45"/>
    <mergeCell ref="A47:O47"/>
    <mergeCell ref="A48:O48"/>
    <mergeCell ref="A49:O49"/>
    <mergeCell ref="M51:O51"/>
    <mergeCell ref="I52:J52"/>
    <mergeCell ref="N54:O54"/>
    <mergeCell ref="G58:H58"/>
    <mergeCell ref="K46:L46"/>
    <mergeCell ref="N50:O50"/>
    <mergeCell ref="N53:O53"/>
    <mergeCell ref="J54:L54"/>
    <mergeCell ref="B58:E58"/>
    <mergeCell ref="J58:N58"/>
    <mergeCell ref="B53:H53"/>
    <mergeCell ref="B41:D41"/>
    <mergeCell ref="E41:F41"/>
    <mergeCell ref="G41:I41"/>
    <mergeCell ref="J41:K41"/>
    <mergeCell ref="L41:M41"/>
    <mergeCell ref="N41:O41"/>
    <mergeCell ref="B42:D42"/>
    <mergeCell ref="E42:F42"/>
    <mergeCell ref="B43:D43"/>
    <mergeCell ref="E43:F43"/>
    <mergeCell ref="G43:I44"/>
    <mergeCell ref="B44:D44"/>
    <mergeCell ref="E44:F44"/>
    <mergeCell ref="J44:K44"/>
    <mergeCell ref="L44:M44"/>
    <mergeCell ref="N44:O44"/>
    <mergeCell ref="G39:I39"/>
    <mergeCell ref="J39:K39"/>
    <mergeCell ref="L39:M39"/>
    <mergeCell ref="N39:O39"/>
    <mergeCell ref="B40:D40"/>
    <mergeCell ref="E40:F40"/>
    <mergeCell ref="G40:I40"/>
    <mergeCell ref="J40:K40"/>
    <mergeCell ref="L40:M40"/>
    <mergeCell ref="N40:O40"/>
    <mergeCell ref="E34:F34"/>
    <mergeCell ref="H34:I34"/>
    <mergeCell ref="K34:L34"/>
    <mergeCell ref="F35:H35"/>
    <mergeCell ref="K35:L35"/>
    <mergeCell ref="A36:C36"/>
    <mergeCell ref="L38:M38"/>
    <mergeCell ref="N38:O38"/>
    <mergeCell ref="B34:C34"/>
    <mergeCell ref="B31:C31"/>
    <mergeCell ref="B32:C32"/>
    <mergeCell ref="B33:C33"/>
    <mergeCell ref="B26:E26"/>
    <mergeCell ref="F26:G26"/>
    <mergeCell ref="I26:M26"/>
    <mergeCell ref="N26:O26"/>
    <mergeCell ref="B27:E27"/>
    <mergeCell ref="F27:G27"/>
    <mergeCell ref="I27:M27"/>
    <mergeCell ref="N27:O27"/>
    <mergeCell ref="N29:O29"/>
    <mergeCell ref="E31:F31"/>
    <mergeCell ref="H31:I31"/>
    <mergeCell ref="K31:L31"/>
    <mergeCell ref="E32:F32"/>
    <mergeCell ref="H32:I32"/>
    <mergeCell ref="K32:L32"/>
    <mergeCell ref="E33:F33"/>
    <mergeCell ref="H33:I33"/>
    <mergeCell ref="K33:L33"/>
    <mergeCell ref="F28:G28"/>
    <mergeCell ref="B23:E23"/>
    <mergeCell ref="F23:G23"/>
    <mergeCell ref="I23:M23"/>
    <mergeCell ref="N23:O23"/>
    <mergeCell ref="B24:E24"/>
    <mergeCell ref="F24:G24"/>
    <mergeCell ref="I24:M24"/>
    <mergeCell ref="N24:O24"/>
    <mergeCell ref="B25:E25"/>
    <mergeCell ref="F25:G25"/>
    <mergeCell ref="I25:M25"/>
    <mergeCell ref="N25:O25"/>
    <mergeCell ref="B20:E20"/>
    <mergeCell ref="F20:G20"/>
    <mergeCell ref="I20:M20"/>
    <mergeCell ref="N20:O20"/>
    <mergeCell ref="B21:E21"/>
    <mergeCell ref="F21:G21"/>
    <mergeCell ref="I21:M21"/>
    <mergeCell ref="N21:O21"/>
    <mergeCell ref="B22:E22"/>
    <mergeCell ref="F22:G22"/>
    <mergeCell ref="I22:M22"/>
    <mergeCell ref="N22:O22"/>
    <mergeCell ref="N17:O17"/>
    <mergeCell ref="B18:E18"/>
    <mergeCell ref="F18:G18"/>
    <mergeCell ref="I18:M18"/>
    <mergeCell ref="N18:O18"/>
    <mergeCell ref="B19:E19"/>
    <mergeCell ref="F19:G19"/>
    <mergeCell ref="I19:M19"/>
    <mergeCell ref="N19:O19"/>
    <mergeCell ref="A15:B15"/>
    <mergeCell ref="H15:J15"/>
    <mergeCell ref="L15:M15"/>
    <mergeCell ref="B17:E17"/>
    <mergeCell ref="F17:G17"/>
    <mergeCell ref="I17:M17"/>
    <mergeCell ref="C11:D11"/>
    <mergeCell ref="C12:D12"/>
    <mergeCell ref="L11:M11"/>
    <mergeCell ref="I8:J8"/>
    <mergeCell ref="L10:M10"/>
    <mergeCell ref="I10:J10"/>
    <mergeCell ref="L9:M9"/>
    <mergeCell ref="G13:H13"/>
    <mergeCell ref="L13:M13"/>
    <mergeCell ref="C8:D8"/>
    <mergeCell ref="C10:D10"/>
    <mergeCell ref="C9:D9"/>
    <mergeCell ref="I9:J9"/>
    <mergeCell ref="I11:J11"/>
    <mergeCell ref="I12:J12"/>
    <mergeCell ref="L12:M12"/>
    <mergeCell ref="N4:O4"/>
    <mergeCell ref="C1:M1"/>
    <mergeCell ref="A2:B2"/>
    <mergeCell ref="A4:B4"/>
    <mergeCell ref="I5:J5"/>
    <mergeCell ref="I6:J6"/>
    <mergeCell ref="I7:J7"/>
    <mergeCell ref="C5:D5"/>
    <mergeCell ref="C6:D6"/>
    <mergeCell ref="C7:D7"/>
    <mergeCell ref="C4:D4"/>
    <mergeCell ref="I4:J4"/>
  </mergeCells>
  <conditionalFormatting sqref="A1:A1048576 I1:XFD1048576 B1:H52 B54:H1048576">
    <cfRule type="expression" dxfId="13" priority="5">
      <formula>CELL("protect",A1)=1</formula>
    </cfRule>
  </conditionalFormatting>
  <conditionalFormatting sqref="N53:O53">
    <cfRule type="cellIs" dxfId="12" priority="1" operator="lessThan">
      <formula>0</formula>
    </cfRule>
    <cfRule type="cellIs" dxfId="11" priority="2" operator="lessThan">
      <formula>0</formula>
    </cfRule>
    <cfRule type="cellIs" dxfId="10" priority="3" operator="lessThan">
      <formula>0</formula>
    </cfRule>
    <cfRule type="cellIs" dxfId="9" priority="4" operator="lessThan">
      <formula>0</formula>
    </cfRule>
  </conditionalFormatting>
  <pageMargins left="0.52" right="0.42" top="0.25" bottom="0.13" header="0.25" footer="0.14000000000000001"/>
  <pageSetup scale="63" orientation="portrait" horizontalDpi="300" verticalDpi="300" r:id="rId1"/>
  <headerFooter>
    <oddFooter>&amp;L&amp;F,   &amp;A</oddFooter>
  </headerFooter>
  <drawing r:id="rId2"/>
</worksheet>
</file>

<file path=xl/worksheets/sheet8.xml><?xml version="1.0" encoding="utf-8"?>
<worksheet xmlns="http://schemas.openxmlformats.org/spreadsheetml/2006/main" xmlns:r="http://schemas.openxmlformats.org/officeDocument/2006/relationships">
  <dimension ref="A1:O61"/>
  <sheetViews>
    <sheetView zoomScale="90" zoomScaleNormal="90" workbookViewId="0">
      <selection activeCell="J13" sqref="J13"/>
    </sheetView>
  </sheetViews>
  <sheetFormatPr defaultColWidth="8.88671875" defaultRowHeight="15.6"/>
  <cols>
    <col min="1" max="1" width="8.88671875" style="267"/>
    <col min="2" max="2" width="9.5546875" style="178" customWidth="1"/>
    <col min="3" max="3" width="8.88671875" style="178"/>
    <col min="4" max="4" width="9.44140625" style="178" customWidth="1"/>
    <col min="5" max="5" width="10.44140625" style="178" customWidth="1"/>
    <col min="6" max="6" width="10.88671875" style="178" customWidth="1"/>
    <col min="7" max="7" width="11.44140625" style="178" customWidth="1"/>
    <col min="8" max="8" width="8.88671875" style="178" customWidth="1"/>
    <col min="9" max="9" width="13" style="178" customWidth="1"/>
    <col min="10" max="10" width="10.44140625" style="178" customWidth="1"/>
    <col min="11" max="12" width="8.88671875" style="178"/>
    <col min="13" max="13" width="9.88671875" style="178" customWidth="1"/>
    <col min="14" max="14" width="8.88671875" style="178"/>
    <col min="15" max="15" width="11.44140625" style="178" customWidth="1"/>
    <col min="16" max="16384" width="8.88671875" style="52"/>
  </cols>
  <sheetData>
    <row r="1" spans="1:15" ht="75.599999999999994" customHeight="1">
      <c r="C1" s="484" t="s">
        <v>0</v>
      </c>
      <c r="D1" s="484"/>
      <c r="E1" s="484"/>
      <c r="F1" s="484"/>
      <c r="G1" s="484"/>
      <c r="H1" s="484"/>
      <c r="I1" s="484"/>
      <c r="J1" s="484"/>
      <c r="K1" s="484"/>
      <c r="L1" s="484"/>
      <c r="M1" s="484"/>
    </row>
    <row r="2" spans="1:15" ht="25.2" thickBot="1">
      <c r="A2" s="485" t="s">
        <v>1</v>
      </c>
      <c r="B2" s="485"/>
      <c r="C2" s="268"/>
      <c r="E2" s="269" t="s">
        <v>2</v>
      </c>
      <c r="F2" s="270"/>
      <c r="G2" s="269" t="s">
        <v>4</v>
      </c>
      <c r="H2" s="270" t="s">
        <v>3</v>
      </c>
      <c r="I2" s="269" t="s">
        <v>5</v>
      </c>
      <c r="J2" s="271"/>
      <c r="K2" s="269" t="s">
        <v>6</v>
      </c>
      <c r="L2" s="271"/>
      <c r="M2" s="272" t="s">
        <v>7</v>
      </c>
      <c r="N2" s="273"/>
    </row>
    <row r="3" spans="1:15" ht="16.2" thickBot="1">
      <c r="A3" s="274"/>
      <c r="B3" s="275"/>
      <c r="C3" s="275"/>
      <c r="D3" s="275"/>
      <c r="E3" s="276" t="s">
        <v>8</v>
      </c>
      <c r="F3" s="276"/>
      <c r="G3" s="276" t="s">
        <v>9</v>
      </c>
      <c r="H3" s="276"/>
      <c r="I3" s="276" t="s">
        <v>10</v>
      </c>
      <c r="J3" s="276"/>
      <c r="K3" s="276" t="s">
        <v>11</v>
      </c>
      <c r="L3" s="276"/>
      <c r="M3" s="275"/>
      <c r="N3" s="275"/>
      <c r="O3" s="275"/>
    </row>
    <row r="4" spans="1:15" ht="19.8" thickBot="1">
      <c r="A4" s="486" t="s">
        <v>12</v>
      </c>
      <c r="B4" s="486"/>
      <c r="C4" s="489" t="s">
        <v>290</v>
      </c>
      <c r="D4" s="489"/>
      <c r="G4" s="178" t="s">
        <v>77</v>
      </c>
      <c r="I4" s="489" t="s">
        <v>193</v>
      </c>
      <c r="J4" s="489"/>
      <c r="L4" s="472" t="s">
        <v>281</v>
      </c>
      <c r="M4" s="180"/>
      <c r="N4" s="529">
        <v>0</v>
      </c>
      <c r="O4" s="529"/>
    </row>
    <row r="5" spans="1:15" ht="18" thickBot="1">
      <c r="A5" s="277" t="s">
        <v>13</v>
      </c>
      <c r="B5" s="269" t="s">
        <v>14</v>
      </c>
      <c r="C5" s="488"/>
      <c r="D5" s="488"/>
      <c r="F5" s="269" t="s">
        <v>271</v>
      </c>
      <c r="G5" s="278"/>
      <c r="I5" s="487">
        <v>0</v>
      </c>
      <c r="J5" s="487"/>
    </row>
    <row r="6" spans="1:15" ht="18" thickBot="1">
      <c r="A6" s="277" t="s">
        <v>13</v>
      </c>
      <c r="B6" s="269" t="s">
        <v>14</v>
      </c>
      <c r="C6" s="488"/>
      <c r="D6" s="488"/>
      <c r="F6" s="269" t="s">
        <v>271</v>
      </c>
      <c r="G6" s="279"/>
      <c r="I6" s="487">
        <v>0</v>
      </c>
      <c r="J6" s="487"/>
    </row>
    <row r="7" spans="1:15" ht="18" thickBot="1">
      <c r="A7" s="277" t="s">
        <v>13</v>
      </c>
      <c r="B7" s="269" t="s">
        <v>14</v>
      </c>
      <c r="C7" s="488"/>
      <c r="D7" s="488"/>
      <c r="F7" s="269" t="s">
        <v>271</v>
      </c>
      <c r="G7" s="279"/>
      <c r="I7" s="487">
        <v>0</v>
      </c>
      <c r="J7" s="487"/>
    </row>
    <row r="8" spans="1:15" ht="18" thickBot="1">
      <c r="A8" s="277" t="s">
        <v>13</v>
      </c>
      <c r="B8" s="269" t="s">
        <v>14</v>
      </c>
      <c r="C8" s="488"/>
      <c r="D8" s="488"/>
      <c r="F8" s="269"/>
      <c r="G8" s="279"/>
      <c r="I8" s="487">
        <v>0</v>
      </c>
      <c r="J8" s="487"/>
    </row>
    <row r="9" spans="1:15" ht="18" thickBot="1">
      <c r="A9" s="277" t="s">
        <v>13</v>
      </c>
      <c r="B9" s="269" t="s">
        <v>14</v>
      </c>
      <c r="C9" s="494"/>
      <c r="D9" s="494"/>
      <c r="E9" s="269"/>
      <c r="F9" s="269"/>
      <c r="G9" s="269"/>
      <c r="H9" s="269"/>
      <c r="I9" s="528">
        <v>0</v>
      </c>
      <c r="J9" s="528"/>
      <c r="L9" s="491"/>
      <c r="M9" s="491"/>
    </row>
    <row r="10" spans="1:15" ht="19.350000000000001" customHeight="1" thickBot="1">
      <c r="A10" s="280" t="s">
        <v>15</v>
      </c>
      <c r="B10" s="269" t="s">
        <v>279</v>
      </c>
      <c r="C10" s="488"/>
      <c r="D10" s="488"/>
      <c r="F10" s="269" t="s">
        <v>271</v>
      </c>
      <c r="G10" s="279"/>
      <c r="I10" s="487">
        <v>0</v>
      </c>
      <c r="J10" s="487"/>
      <c r="L10" s="490" t="s">
        <v>17</v>
      </c>
      <c r="M10" s="490"/>
    </row>
    <row r="11" spans="1:15" ht="18" thickBot="1">
      <c r="A11" s="280" t="s">
        <v>15</v>
      </c>
      <c r="B11" s="280" t="s">
        <v>16</v>
      </c>
      <c r="C11" s="500"/>
      <c r="D11" s="500"/>
      <c r="E11" s="280"/>
      <c r="F11" s="280" t="s">
        <v>271</v>
      </c>
      <c r="G11" s="281"/>
      <c r="H11" s="269"/>
      <c r="I11" s="495">
        <v>0</v>
      </c>
      <c r="J11" s="495"/>
      <c r="L11" s="491"/>
      <c r="M11" s="491"/>
    </row>
    <row r="12" spans="1:15" ht="20.100000000000001" customHeight="1" thickBot="1">
      <c r="A12" s="280"/>
      <c r="B12" s="280"/>
      <c r="C12" s="500"/>
      <c r="D12" s="500"/>
      <c r="E12" s="280"/>
      <c r="F12" s="280"/>
      <c r="G12" s="281"/>
      <c r="H12" s="269"/>
      <c r="I12" s="495">
        <v>0</v>
      </c>
      <c r="J12" s="495"/>
      <c r="L12" s="526">
        <f>SUM(I5:I12)</f>
        <v>0</v>
      </c>
      <c r="M12" s="526"/>
    </row>
    <row r="13" spans="1:15" ht="23.1" customHeight="1" thickBot="1">
      <c r="A13" s="277" t="s">
        <v>18</v>
      </c>
      <c r="B13" s="269" t="s">
        <v>19</v>
      </c>
      <c r="D13" s="269" t="s">
        <v>20</v>
      </c>
      <c r="E13" s="269"/>
      <c r="F13" s="282"/>
      <c r="G13" s="492"/>
      <c r="H13" s="492"/>
      <c r="I13" s="282"/>
      <c r="J13" s="283"/>
      <c r="L13" s="527">
        <f>F13</f>
        <v>0</v>
      </c>
      <c r="M13" s="527"/>
    </row>
    <row r="14" spans="1:15" ht="8.1" customHeight="1">
      <c r="L14" s="310"/>
      <c r="M14" s="310"/>
    </row>
    <row r="15" spans="1:15" ht="17.399999999999999">
      <c r="L15" s="311"/>
      <c r="M15" s="311"/>
    </row>
    <row r="16" spans="1:15" ht="24" customHeight="1" thickBot="1">
      <c r="A16" s="496" t="s">
        <v>22</v>
      </c>
      <c r="B16" s="496"/>
      <c r="H16" s="497" t="s">
        <v>23</v>
      </c>
      <c r="I16" s="497"/>
      <c r="J16" s="497"/>
      <c r="L16" s="525">
        <f>SUM(L12+L13)</f>
        <v>0</v>
      </c>
      <c r="M16" s="525"/>
    </row>
    <row r="17" spans="1:15" ht="6.6" customHeight="1"/>
    <row r="18" spans="1:15" ht="18" customHeight="1" thickBot="1">
      <c r="A18" s="285" t="s">
        <v>24</v>
      </c>
      <c r="B18" s="499" t="s">
        <v>25</v>
      </c>
      <c r="C18" s="499"/>
      <c r="D18" s="499"/>
      <c r="E18" s="499"/>
      <c r="F18" s="487">
        <v>0</v>
      </c>
      <c r="G18" s="487"/>
      <c r="H18" s="286">
        <v>401</v>
      </c>
      <c r="I18" s="499" t="s">
        <v>26</v>
      </c>
      <c r="J18" s="499"/>
      <c r="K18" s="499"/>
      <c r="L18" s="499"/>
      <c r="M18" s="499"/>
      <c r="N18" s="487">
        <v>0</v>
      </c>
      <c r="O18" s="487"/>
    </row>
    <row r="19" spans="1:15" ht="18" thickBot="1">
      <c r="A19" s="285" t="s">
        <v>27</v>
      </c>
      <c r="B19" s="499" t="s">
        <v>28</v>
      </c>
      <c r="C19" s="499"/>
      <c r="D19" s="499"/>
      <c r="E19" s="499"/>
      <c r="F19" s="495">
        <v>0</v>
      </c>
      <c r="G19" s="495"/>
      <c r="H19" s="286">
        <v>402</v>
      </c>
      <c r="I19" s="499" t="s">
        <v>29</v>
      </c>
      <c r="J19" s="499"/>
      <c r="K19" s="499"/>
      <c r="L19" s="499"/>
      <c r="M19" s="499"/>
      <c r="N19" s="495">
        <v>0</v>
      </c>
      <c r="O19" s="495"/>
    </row>
    <row r="20" spans="1:15" ht="18" thickBot="1">
      <c r="A20" s="285" t="s">
        <v>30</v>
      </c>
      <c r="B20" s="499" t="s">
        <v>31</v>
      </c>
      <c r="C20" s="499"/>
      <c r="D20" s="499"/>
      <c r="E20" s="499"/>
      <c r="F20" s="495">
        <v>0</v>
      </c>
      <c r="G20" s="495"/>
      <c r="H20" s="286">
        <v>403</v>
      </c>
      <c r="I20" s="499" t="s">
        <v>101</v>
      </c>
      <c r="J20" s="499"/>
      <c r="K20" s="499"/>
      <c r="L20" s="499"/>
      <c r="M20" s="499"/>
      <c r="N20" s="495">
        <v>0</v>
      </c>
      <c r="O20" s="495"/>
    </row>
    <row r="21" spans="1:15" ht="18" thickBot="1">
      <c r="A21" s="285" t="s">
        <v>32</v>
      </c>
      <c r="B21" s="499" t="s">
        <v>33</v>
      </c>
      <c r="C21" s="499"/>
      <c r="D21" s="499"/>
      <c r="E21" s="499"/>
      <c r="F21" s="495">
        <v>0</v>
      </c>
      <c r="G21" s="495"/>
      <c r="H21" s="286">
        <v>404</v>
      </c>
      <c r="I21" s="499" t="s">
        <v>34</v>
      </c>
      <c r="J21" s="499"/>
      <c r="K21" s="499"/>
      <c r="L21" s="499"/>
      <c r="M21" s="499"/>
      <c r="N21" s="495">
        <v>0</v>
      </c>
      <c r="O21" s="495"/>
    </row>
    <row r="22" spans="1:15" ht="18" thickBot="1">
      <c r="A22" s="285" t="s">
        <v>35</v>
      </c>
      <c r="B22" s="499" t="s">
        <v>36</v>
      </c>
      <c r="C22" s="499"/>
      <c r="D22" s="499"/>
      <c r="E22" s="499"/>
      <c r="F22" s="495">
        <v>0</v>
      </c>
      <c r="G22" s="495"/>
      <c r="H22" s="286">
        <v>405</v>
      </c>
      <c r="I22" s="499" t="s">
        <v>37</v>
      </c>
      <c r="J22" s="499"/>
      <c r="K22" s="499"/>
      <c r="L22" s="499"/>
      <c r="M22" s="499"/>
      <c r="N22" s="495">
        <v>0</v>
      </c>
      <c r="O22" s="495"/>
    </row>
    <row r="23" spans="1:15" ht="18" thickBot="1">
      <c r="A23" s="285" t="s">
        <v>38</v>
      </c>
      <c r="B23" s="499" t="s">
        <v>39</v>
      </c>
      <c r="C23" s="499"/>
      <c r="D23" s="499"/>
      <c r="E23" s="499"/>
      <c r="F23" s="495">
        <v>0</v>
      </c>
      <c r="G23" s="495"/>
      <c r="H23" s="286">
        <v>406</v>
      </c>
      <c r="I23" s="499" t="s">
        <v>40</v>
      </c>
      <c r="J23" s="499"/>
      <c r="K23" s="499"/>
      <c r="L23" s="499"/>
      <c r="M23" s="499"/>
      <c r="N23" s="495">
        <v>0</v>
      </c>
      <c r="O23" s="495"/>
    </row>
    <row r="24" spans="1:15" ht="18" thickBot="1">
      <c r="A24" s="285" t="s">
        <v>41</v>
      </c>
      <c r="B24" s="499" t="s">
        <v>42</v>
      </c>
      <c r="C24" s="499"/>
      <c r="D24" s="499"/>
      <c r="E24" s="499"/>
      <c r="F24" s="495">
        <v>0</v>
      </c>
      <c r="G24" s="495"/>
      <c r="H24" s="286">
        <v>407</v>
      </c>
      <c r="I24" s="499" t="s">
        <v>43</v>
      </c>
      <c r="J24" s="499"/>
      <c r="K24" s="499"/>
      <c r="L24" s="499"/>
      <c r="M24" s="499"/>
      <c r="N24" s="495">
        <v>0</v>
      </c>
      <c r="O24" s="495"/>
    </row>
    <row r="25" spans="1:15" ht="18" thickBot="1">
      <c r="A25" s="285" t="s">
        <v>44</v>
      </c>
      <c r="B25" s="499" t="s">
        <v>45</v>
      </c>
      <c r="C25" s="499"/>
      <c r="D25" s="499"/>
      <c r="E25" s="499"/>
      <c r="F25" s="495">
        <v>0</v>
      </c>
      <c r="G25" s="495"/>
      <c r="H25" s="286">
        <v>408</v>
      </c>
      <c r="I25" s="499" t="s">
        <v>46</v>
      </c>
      <c r="J25" s="499"/>
      <c r="K25" s="499"/>
      <c r="L25" s="499"/>
      <c r="M25" s="499"/>
      <c r="N25" s="495">
        <v>0</v>
      </c>
      <c r="O25" s="495"/>
    </row>
    <row r="26" spans="1:15" ht="18" thickBot="1">
      <c r="A26" s="285" t="s">
        <v>47</v>
      </c>
      <c r="B26" s="499" t="s">
        <v>48</v>
      </c>
      <c r="C26" s="499"/>
      <c r="D26" s="499"/>
      <c r="E26" s="499"/>
      <c r="F26" s="495">
        <v>0</v>
      </c>
      <c r="G26" s="495"/>
      <c r="H26" s="286">
        <v>409</v>
      </c>
      <c r="I26" s="499" t="s">
        <v>49</v>
      </c>
      <c r="J26" s="499"/>
      <c r="K26" s="499"/>
      <c r="L26" s="499"/>
      <c r="M26" s="499"/>
      <c r="N26" s="495">
        <v>0</v>
      </c>
      <c r="O26" s="495"/>
    </row>
    <row r="27" spans="1:15" ht="18" thickBot="1">
      <c r="A27" s="285" t="s">
        <v>50</v>
      </c>
      <c r="B27" s="499" t="s">
        <v>51</v>
      </c>
      <c r="C27" s="499"/>
      <c r="D27" s="499"/>
      <c r="E27" s="499"/>
      <c r="F27" s="495">
        <v>0</v>
      </c>
      <c r="G27" s="495"/>
      <c r="H27" s="286">
        <v>410</v>
      </c>
      <c r="I27" s="499" t="s">
        <v>52</v>
      </c>
      <c r="J27" s="499"/>
      <c r="K27" s="499"/>
      <c r="L27" s="499"/>
      <c r="M27" s="499"/>
      <c r="N27" s="495">
        <v>0</v>
      </c>
      <c r="O27" s="495"/>
    </row>
    <row r="28" spans="1:15" ht="18" thickBot="1">
      <c r="A28" s="285" t="s">
        <v>53</v>
      </c>
      <c r="B28" s="499" t="s">
        <v>306</v>
      </c>
      <c r="C28" s="499"/>
      <c r="D28" s="499"/>
      <c r="E28" s="499"/>
      <c r="F28" s="495">
        <v>0</v>
      </c>
      <c r="G28" s="495"/>
      <c r="H28" s="286">
        <v>411</v>
      </c>
      <c r="I28" s="499" t="s">
        <v>54</v>
      </c>
      <c r="J28" s="499"/>
      <c r="K28" s="499"/>
      <c r="L28" s="499"/>
      <c r="M28" s="499"/>
      <c r="N28" s="495">
        <v>0</v>
      </c>
      <c r="O28" s="495"/>
    </row>
    <row r="29" spans="1:15" ht="18" thickBot="1">
      <c r="A29" s="285" t="s">
        <v>305</v>
      </c>
      <c r="B29" s="499" t="s">
        <v>289</v>
      </c>
      <c r="C29" s="499"/>
      <c r="D29" s="499"/>
      <c r="E29" s="499"/>
      <c r="F29" s="528">
        <v>0</v>
      </c>
      <c r="G29" s="528"/>
      <c r="N29" s="287"/>
      <c r="O29" s="287"/>
    </row>
    <row r="30" spans="1:15" ht="19.8" thickBot="1">
      <c r="I30" s="288" t="s">
        <v>55</v>
      </c>
      <c r="N30" s="502">
        <f>SUM(F18:F29)+N18+N19+N20+N21+N22+N23+N24+N25+N26+N27+N28</f>
        <v>0</v>
      </c>
      <c r="O30" s="502"/>
    </row>
    <row r="31" spans="1:15" ht="19.2">
      <c r="A31" s="289" t="s">
        <v>265</v>
      </c>
      <c r="N31" s="290"/>
    </row>
    <row r="32" spans="1:15" ht="18" thickBot="1">
      <c r="A32" s="277" t="s">
        <v>16</v>
      </c>
      <c r="B32" s="501"/>
      <c r="C32" s="501"/>
      <c r="D32" s="269" t="s">
        <v>56</v>
      </c>
      <c r="E32" s="487">
        <v>0</v>
      </c>
      <c r="F32" s="487"/>
      <c r="G32" s="286" t="s">
        <v>57</v>
      </c>
      <c r="H32" s="487">
        <v>0</v>
      </c>
      <c r="I32" s="487"/>
      <c r="J32" s="269" t="s">
        <v>58</v>
      </c>
      <c r="K32" s="487">
        <f>E32-H32</f>
        <v>0</v>
      </c>
      <c r="L32" s="487"/>
      <c r="N32" s="290"/>
    </row>
    <row r="33" spans="1:15" ht="18" thickBot="1">
      <c r="A33" s="277" t="s">
        <v>279</v>
      </c>
      <c r="B33" s="500"/>
      <c r="C33" s="500"/>
      <c r="D33" s="269" t="s">
        <v>56</v>
      </c>
      <c r="E33" s="495">
        <v>0</v>
      </c>
      <c r="F33" s="495"/>
      <c r="G33" s="286" t="s">
        <v>57</v>
      </c>
      <c r="H33" s="495">
        <v>0</v>
      </c>
      <c r="I33" s="495"/>
      <c r="J33" s="269" t="s">
        <v>58</v>
      </c>
      <c r="K33" s="487">
        <f>E33-H33</f>
        <v>0</v>
      </c>
      <c r="L33" s="487"/>
    </row>
    <row r="34" spans="1:15" ht="18" thickBot="1">
      <c r="A34" s="277"/>
      <c r="B34" s="500"/>
      <c r="C34" s="500"/>
      <c r="D34" s="269" t="s">
        <v>56</v>
      </c>
      <c r="E34" s="495">
        <v>0</v>
      </c>
      <c r="F34" s="495"/>
      <c r="G34" s="286" t="s">
        <v>57</v>
      </c>
      <c r="H34" s="495">
        <v>0</v>
      </c>
      <c r="I34" s="495"/>
      <c r="J34" s="269" t="s">
        <v>58</v>
      </c>
      <c r="K34" s="487">
        <f>E34-H34</f>
        <v>0</v>
      </c>
      <c r="L34" s="487"/>
    </row>
    <row r="35" spans="1:15" ht="18" thickBot="1">
      <c r="A35" s="277"/>
      <c r="B35" s="500"/>
      <c r="C35" s="500"/>
      <c r="D35" s="269" t="s">
        <v>56</v>
      </c>
      <c r="E35" s="495">
        <v>0</v>
      </c>
      <c r="F35" s="495"/>
      <c r="G35" s="286" t="s">
        <v>57</v>
      </c>
      <c r="H35" s="495">
        <v>0</v>
      </c>
      <c r="I35" s="495"/>
      <c r="J35" s="269" t="s">
        <v>58</v>
      </c>
      <c r="K35" s="487">
        <f>E35-H35</f>
        <v>0</v>
      </c>
      <c r="L35" s="487"/>
    </row>
    <row r="36" spans="1:15" ht="18" thickBot="1">
      <c r="A36" s="277"/>
      <c r="B36" s="269"/>
      <c r="C36" s="269"/>
      <c r="D36" s="269"/>
      <c r="E36" s="269"/>
      <c r="F36" s="503" t="s">
        <v>59</v>
      </c>
      <c r="G36" s="503"/>
      <c r="H36" s="503"/>
      <c r="I36" s="269"/>
      <c r="J36" s="269"/>
      <c r="K36" s="504">
        <f>SUM(K32:K35)</f>
        <v>0</v>
      </c>
      <c r="L36" s="504"/>
    </row>
    <row r="38" spans="1:15" ht="19.2">
      <c r="A38" s="496" t="s">
        <v>60</v>
      </c>
      <c r="B38" s="496"/>
      <c r="C38" s="496"/>
    </row>
    <row r="39" spans="1:15">
      <c r="N39" s="291"/>
    </row>
    <row r="40" spans="1:15" ht="15" customHeight="1">
      <c r="A40" s="277" t="s">
        <v>61</v>
      </c>
      <c r="B40" s="269"/>
      <c r="C40" s="269"/>
      <c r="D40" s="269"/>
      <c r="E40" s="269"/>
      <c r="F40" s="269"/>
      <c r="G40" s="269"/>
      <c r="H40" s="269"/>
      <c r="I40" s="269"/>
      <c r="J40" s="269" t="s">
        <v>20</v>
      </c>
      <c r="K40" s="286"/>
      <c r="L40" s="505" t="s">
        <v>21</v>
      </c>
      <c r="M40" s="505"/>
      <c r="N40" s="505" t="s">
        <v>266</v>
      </c>
      <c r="O40" s="505"/>
    </row>
    <row r="41" spans="1:15" ht="29.4" customHeight="1" thickBot="1">
      <c r="A41" s="277"/>
      <c r="B41" s="269"/>
      <c r="C41" s="269"/>
      <c r="D41" s="269"/>
      <c r="E41" s="269"/>
      <c r="F41" s="269"/>
      <c r="G41" s="499" t="s">
        <v>62</v>
      </c>
      <c r="H41" s="499"/>
      <c r="I41" s="499"/>
      <c r="J41" s="487">
        <v>0</v>
      </c>
      <c r="K41" s="487"/>
      <c r="L41" s="487">
        <v>0</v>
      </c>
      <c r="M41" s="487"/>
      <c r="N41" s="487">
        <v>0</v>
      </c>
      <c r="O41" s="487"/>
    </row>
    <row r="42" spans="1:15" ht="18" thickBot="1">
      <c r="A42" s="292" t="s">
        <v>63</v>
      </c>
      <c r="B42" s="506"/>
      <c r="C42" s="506"/>
      <c r="D42" s="506"/>
      <c r="E42" s="487">
        <v>0</v>
      </c>
      <c r="F42" s="487"/>
      <c r="G42" s="507" t="s">
        <v>64</v>
      </c>
      <c r="H42" s="507"/>
      <c r="I42" s="507"/>
      <c r="J42" s="504">
        <f>L16</f>
        <v>0</v>
      </c>
      <c r="K42" s="504"/>
      <c r="L42" s="495">
        <v>0</v>
      </c>
      <c r="M42" s="495"/>
      <c r="N42" s="495">
        <v>0</v>
      </c>
      <c r="O42" s="495"/>
    </row>
    <row r="43" spans="1:15" ht="18" thickBot="1">
      <c r="A43" s="292" t="s">
        <v>65</v>
      </c>
      <c r="B43" s="494"/>
      <c r="C43" s="494"/>
      <c r="D43" s="494"/>
      <c r="E43" s="495">
        <v>0</v>
      </c>
      <c r="F43" s="495"/>
      <c r="G43" s="507" t="s">
        <v>66</v>
      </c>
      <c r="H43" s="507"/>
      <c r="I43" s="507"/>
      <c r="J43" s="504">
        <f>N30</f>
        <v>0</v>
      </c>
      <c r="K43" s="504"/>
      <c r="L43" s="495">
        <v>0</v>
      </c>
      <c r="M43" s="495"/>
      <c r="N43" s="495">
        <v>0</v>
      </c>
      <c r="O43" s="495"/>
    </row>
    <row r="44" spans="1:15" ht="18" thickBot="1">
      <c r="A44" s="292" t="s">
        <v>67</v>
      </c>
      <c r="B44" s="494"/>
      <c r="C44" s="494"/>
      <c r="D44" s="494"/>
      <c r="E44" s="495">
        <v>0</v>
      </c>
      <c r="F44" s="495"/>
      <c r="G44" s="293"/>
      <c r="H44" s="293"/>
      <c r="I44" s="269"/>
      <c r="J44" s="284"/>
      <c r="K44" s="284"/>
      <c r="L44" s="284"/>
      <c r="M44" s="284"/>
      <c r="N44" s="284"/>
      <c r="O44" s="284"/>
    </row>
    <row r="45" spans="1:15" ht="18" thickBot="1">
      <c r="A45" s="292" t="s">
        <v>68</v>
      </c>
      <c r="B45" s="508"/>
      <c r="C45" s="508"/>
      <c r="D45" s="508"/>
      <c r="E45" s="495">
        <v>0</v>
      </c>
      <c r="F45" s="495"/>
      <c r="G45" s="509" t="s">
        <v>69</v>
      </c>
      <c r="H45" s="509"/>
      <c r="I45" s="509"/>
      <c r="J45" s="294"/>
      <c r="K45" s="287"/>
      <c r="L45" s="287"/>
      <c r="M45" s="287"/>
      <c r="N45" s="287"/>
      <c r="O45" s="287"/>
    </row>
    <row r="46" spans="1:15" ht="18" customHeight="1" thickBot="1">
      <c r="A46" s="292" t="s">
        <v>70</v>
      </c>
      <c r="B46" s="508"/>
      <c r="C46" s="508"/>
      <c r="D46" s="508"/>
      <c r="E46" s="495">
        <v>0</v>
      </c>
      <c r="F46" s="495"/>
      <c r="G46" s="509"/>
      <c r="H46" s="509"/>
      <c r="I46" s="509"/>
      <c r="J46" s="510">
        <f>SUM(J41+J42-J43)</f>
        <v>0</v>
      </c>
      <c r="K46" s="510"/>
      <c r="L46" s="510">
        <f>SUM(L41+L42-L43)</f>
        <v>0</v>
      </c>
      <c r="M46" s="510"/>
      <c r="N46" s="510">
        <f>SUM(N41+N42-N43)</f>
        <v>0</v>
      </c>
      <c r="O46" s="510"/>
    </row>
    <row r="47" spans="1:15" ht="18" thickBot="1">
      <c r="D47" s="295" t="s">
        <v>71</v>
      </c>
      <c r="E47" s="513">
        <f>SUM(E42:E46)</f>
        <v>0</v>
      </c>
      <c r="F47" s="513"/>
      <c r="G47" s="296"/>
      <c r="J47" s="290"/>
    </row>
    <row r="48" spans="1:15" ht="17.399999999999999">
      <c r="A48" s="297" t="s">
        <v>72</v>
      </c>
      <c r="I48" s="295"/>
      <c r="J48" s="295"/>
      <c r="K48" s="521"/>
      <c r="L48" s="521"/>
    </row>
    <row r="49" spans="1:15" ht="18" thickBot="1">
      <c r="A49" s="488"/>
      <c r="B49" s="488"/>
      <c r="C49" s="488"/>
      <c r="D49" s="488"/>
      <c r="E49" s="488"/>
      <c r="F49" s="488"/>
      <c r="G49" s="488"/>
      <c r="H49" s="488"/>
      <c r="I49" s="488"/>
      <c r="J49" s="488"/>
      <c r="K49" s="488"/>
      <c r="L49" s="488"/>
      <c r="M49" s="488"/>
      <c r="N49" s="488"/>
      <c r="O49" s="488"/>
    </row>
    <row r="50" spans="1:15" ht="18" thickBot="1">
      <c r="A50" s="514"/>
      <c r="B50" s="515"/>
      <c r="C50" s="515"/>
      <c r="D50" s="515"/>
      <c r="E50" s="515"/>
      <c r="F50" s="515"/>
      <c r="G50" s="515"/>
      <c r="H50" s="515"/>
      <c r="I50" s="515"/>
      <c r="J50" s="515"/>
      <c r="K50" s="515"/>
      <c r="L50" s="515"/>
      <c r="M50" s="515"/>
      <c r="N50" s="515"/>
      <c r="O50" s="515"/>
    </row>
    <row r="51" spans="1:15" ht="18" thickBot="1">
      <c r="A51" s="500"/>
      <c r="B51" s="500"/>
      <c r="C51" s="500"/>
      <c r="D51" s="500"/>
      <c r="E51" s="500"/>
      <c r="F51" s="500"/>
      <c r="G51" s="500"/>
      <c r="H51" s="500"/>
      <c r="I51" s="500"/>
      <c r="J51" s="500"/>
      <c r="K51" s="500"/>
      <c r="L51" s="500"/>
      <c r="M51" s="500"/>
      <c r="N51" s="500"/>
      <c r="O51" s="500"/>
    </row>
    <row r="52" spans="1:15" ht="21.6" thickBot="1">
      <c r="A52" s="298"/>
      <c r="B52" s="298"/>
      <c r="C52" s="298"/>
      <c r="D52" s="298"/>
      <c r="E52" s="298"/>
      <c r="F52" s="298"/>
      <c r="G52" s="298"/>
      <c r="H52" s="298"/>
      <c r="I52" s="298"/>
      <c r="J52" s="299" t="s">
        <v>276</v>
      </c>
      <c r="K52" s="299"/>
      <c r="L52" s="299"/>
      <c r="M52" s="299"/>
      <c r="N52" s="522">
        <f>N4*12</f>
        <v>0</v>
      </c>
      <c r="O52" s="522"/>
    </row>
    <row r="53" spans="1:15" ht="21.6" thickBot="1">
      <c r="A53" s="300"/>
      <c r="B53" s="300"/>
      <c r="C53" s="300"/>
      <c r="D53" s="300"/>
      <c r="E53" s="300"/>
      <c r="F53" s="300"/>
      <c r="G53" s="272" t="s">
        <v>73</v>
      </c>
      <c r="I53" s="296"/>
      <c r="J53" s="296"/>
      <c r="M53" s="516">
        <f>SUM(J46+L46+N46)</f>
        <v>0</v>
      </c>
      <c r="N53" s="516"/>
      <c r="O53" s="516"/>
    </row>
    <row r="54" spans="1:15" ht="21" thickBot="1">
      <c r="A54" s="297" t="s">
        <v>74</v>
      </c>
      <c r="B54" s="180"/>
      <c r="C54" s="180"/>
      <c r="D54" s="180"/>
      <c r="E54" s="180"/>
      <c r="F54" s="180"/>
      <c r="H54" s="301"/>
      <c r="I54" s="517">
        <f>K36</f>
        <v>0</v>
      </c>
      <c r="J54" s="517"/>
    </row>
    <row r="55" spans="1:15" ht="29.4" customHeight="1" thickBot="1">
      <c r="B55" s="476" t="s">
        <v>282</v>
      </c>
      <c r="C55" s="476"/>
      <c r="D55" s="476"/>
      <c r="E55" s="476"/>
      <c r="F55" s="476"/>
      <c r="G55" s="476"/>
      <c r="H55" s="476"/>
      <c r="J55" s="302" t="s">
        <v>277</v>
      </c>
      <c r="K55" s="302"/>
      <c r="L55" s="302"/>
      <c r="M55" s="302"/>
      <c r="N55" s="523">
        <f>N52-M53+I54</f>
        <v>0</v>
      </c>
      <c r="O55" s="524"/>
    </row>
    <row r="56" spans="1:15" ht="21.6" thickBot="1">
      <c r="A56" s="288" t="s">
        <v>280</v>
      </c>
      <c r="D56" s="180"/>
      <c r="E56" s="180"/>
      <c r="F56" s="180"/>
      <c r="G56" s="180"/>
      <c r="H56" s="180"/>
      <c r="I56" s="180"/>
      <c r="J56" s="510">
        <f>J46-I54</f>
        <v>0</v>
      </c>
      <c r="K56" s="510"/>
      <c r="L56" s="510"/>
      <c r="N56" s="518"/>
      <c r="O56" s="518"/>
    </row>
    <row r="58" spans="1:15" ht="17.399999999999999">
      <c r="B58" s="303" t="s">
        <v>75</v>
      </c>
      <c r="C58" s="304"/>
      <c r="D58" s="304"/>
      <c r="E58" s="304"/>
      <c r="F58" s="304"/>
      <c r="G58" s="304"/>
      <c r="H58" s="304"/>
      <c r="I58" s="304"/>
      <c r="J58" s="304"/>
      <c r="K58" s="304"/>
      <c r="L58" s="304"/>
      <c r="M58" s="304"/>
      <c r="N58" s="304"/>
      <c r="O58" s="304"/>
    </row>
    <row r="60" spans="1:15" ht="35.1" customHeight="1" thickBot="1">
      <c r="A60" s="305"/>
      <c r="B60" s="275"/>
      <c r="C60" s="275"/>
      <c r="D60" s="275"/>
      <c r="E60" s="275"/>
      <c r="G60" s="519"/>
      <c r="H60" s="520"/>
      <c r="J60" s="275"/>
      <c r="K60" s="275"/>
      <c r="L60" s="275"/>
      <c r="M60" s="275"/>
      <c r="N60" s="275"/>
      <c r="O60" s="296"/>
    </row>
    <row r="61" spans="1:15" ht="17.399999999999999">
      <c r="A61" s="188"/>
      <c r="B61" s="511" t="s">
        <v>76</v>
      </c>
      <c r="C61" s="511"/>
      <c r="D61" s="511"/>
      <c r="E61" s="306"/>
      <c r="F61" s="307"/>
      <c r="G61" s="511" t="s">
        <v>77</v>
      </c>
      <c r="H61" s="511"/>
      <c r="I61" s="307"/>
      <c r="J61" s="512" t="s">
        <v>78</v>
      </c>
      <c r="K61" s="512"/>
      <c r="L61" s="512"/>
      <c r="M61" s="512"/>
      <c r="N61" s="512"/>
      <c r="O61" s="305"/>
    </row>
  </sheetData>
  <sheetProtection password="CEC2" sheet="1" objects="1" scenarios="1" formatRows="0" insertRows="0" deleteRows="0" selectLockedCells="1"/>
  <mergeCells count="141">
    <mergeCell ref="N19:O19"/>
    <mergeCell ref="B20:E20"/>
    <mergeCell ref="F20:G20"/>
    <mergeCell ref="I20:M20"/>
    <mergeCell ref="N20:O20"/>
    <mergeCell ref="N18:O18"/>
    <mergeCell ref="L11:M11"/>
    <mergeCell ref="C1:M1"/>
    <mergeCell ref="A2:B2"/>
    <mergeCell ref="A4:B4"/>
    <mergeCell ref="I5:J5"/>
    <mergeCell ref="I7:J7"/>
    <mergeCell ref="I8:J8"/>
    <mergeCell ref="I6:J6"/>
    <mergeCell ref="I9:J9"/>
    <mergeCell ref="L9:M9"/>
    <mergeCell ref="C11:D11"/>
    <mergeCell ref="I11:J11"/>
    <mergeCell ref="N4:O4"/>
    <mergeCell ref="C5:D5"/>
    <mergeCell ref="C6:D6"/>
    <mergeCell ref="C7:D7"/>
    <mergeCell ref="C8:D8"/>
    <mergeCell ref="C9:D9"/>
    <mergeCell ref="N21:O21"/>
    <mergeCell ref="B22:E22"/>
    <mergeCell ref="F22:G22"/>
    <mergeCell ref="I22:M22"/>
    <mergeCell ref="N22:O22"/>
    <mergeCell ref="B23:E23"/>
    <mergeCell ref="F23:G23"/>
    <mergeCell ref="I23:M23"/>
    <mergeCell ref="N23:O23"/>
    <mergeCell ref="N24:O24"/>
    <mergeCell ref="N28:O28"/>
    <mergeCell ref="B27:E27"/>
    <mergeCell ref="F27:G27"/>
    <mergeCell ref="I27:M27"/>
    <mergeCell ref="N27:O27"/>
    <mergeCell ref="B26:E26"/>
    <mergeCell ref="F26:G26"/>
    <mergeCell ref="I26:M26"/>
    <mergeCell ref="N26:O26"/>
    <mergeCell ref="B25:E25"/>
    <mergeCell ref="F25:G25"/>
    <mergeCell ref="I25:M25"/>
    <mergeCell ref="N25:O25"/>
    <mergeCell ref="N30:O30"/>
    <mergeCell ref="B32:C32"/>
    <mergeCell ref="E32:F32"/>
    <mergeCell ref="H32:I32"/>
    <mergeCell ref="K32:L32"/>
    <mergeCell ref="E33:F33"/>
    <mergeCell ref="H33:I33"/>
    <mergeCell ref="K33:L33"/>
    <mergeCell ref="E34:F34"/>
    <mergeCell ref="H34:I34"/>
    <mergeCell ref="B33:C33"/>
    <mergeCell ref="B34:C34"/>
    <mergeCell ref="A50:O50"/>
    <mergeCell ref="A51:O51"/>
    <mergeCell ref="B43:D43"/>
    <mergeCell ref="E43:F43"/>
    <mergeCell ref="G43:I43"/>
    <mergeCell ref="J43:K43"/>
    <mergeCell ref="L43:M43"/>
    <mergeCell ref="N43:O43"/>
    <mergeCell ref="B44:D44"/>
    <mergeCell ref="E44:F44"/>
    <mergeCell ref="B45:D45"/>
    <mergeCell ref="E45:F45"/>
    <mergeCell ref="B46:D46"/>
    <mergeCell ref="E46:F46"/>
    <mergeCell ref="E47:F47"/>
    <mergeCell ref="G45:I46"/>
    <mergeCell ref="J46:K46"/>
    <mergeCell ref="L46:M46"/>
    <mergeCell ref="N46:O46"/>
    <mergeCell ref="K48:L48"/>
    <mergeCell ref="A49:O49"/>
    <mergeCell ref="G61:H61"/>
    <mergeCell ref="N52:O52"/>
    <mergeCell ref="M53:O53"/>
    <mergeCell ref="I54:J54"/>
    <mergeCell ref="N55:O55"/>
    <mergeCell ref="J56:L56"/>
    <mergeCell ref="N56:O56"/>
    <mergeCell ref="G60:H60"/>
    <mergeCell ref="B61:D61"/>
    <mergeCell ref="J61:N61"/>
    <mergeCell ref="B55:H55"/>
    <mergeCell ref="C10:D10"/>
    <mergeCell ref="I10:J10"/>
    <mergeCell ref="L10:M10"/>
    <mergeCell ref="C4:D4"/>
    <mergeCell ref="I4:J4"/>
    <mergeCell ref="G42:I42"/>
    <mergeCell ref="J42:K42"/>
    <mergeCell ref="L42:M42"/>
    <mergeCell ref="N42:O42"/>
    <mergeCell ref="L41:M41"/>
    <mergeCell ref="N41:O41"/>
    <mergeCell ref="C12:D12"/>
    <mergeCell ref="I12:J12"/>
    <mergeCell ref="L12:M12"/>
    <mergeCell ref="G13:H13"/>
    <mergeCell ref="L13:M13"/>
    <mergeCell ref="B42:D42"/>
    <mergeCell ref="E42:F42"/>
    <mergeCell ref="A38:C38"/>
    <mergeCell ref="L40:M40"/>
    <mergeCell ref="N40:O40"/>
    <mergeCell ref="G41:I41"/>
    <mergeCell ref="K34:L34"/>
    <mergeCell ref="E35:F35"/>
    <mergeCell ref="A16:B16"/>
    <mergeCell ref="H16:J16"/>
    <mergeCell ref="L16:M16"/>
    <mergeCell ref="B18:E18"/>
    <mergeCell ref="F18:G18"/>
    <mergeCell ref="I18:M18"/>
    <mergeCell ref="B35:C35"/>
    <mergeCell ref="B19:E19"/>
    <mergeCell ref="F19:G19"/>
    <mergeCell ref="I19:M19"/>
    <mergeCell ref="B29:E29"/>
    <mergeCell ref="F29:G29"/>
    <mergeCell ref="F36:H36"/>
    <mergeCell ref="J41:K41"/>
    <mergeCell ref="K36:L36"/>
    <mergeCell ref="B24:E24"/>
    <mergeCell ref="F24:G24"/>
    <mergeCell ref="I24:M24"/>
    <mergeCell ref="B21:E21"/>
    <mergeCell ref="F21:G21"/>
    <mergeCell ref="I21:M21"/>
    <mergeCell ref="H35:I35"/>
    <mergeCell ref="K35:L35"/>
    <mergeCell ref="B28:E28"/>
    <mergeCell ref="F28:G28"/>
    <mergeCell ref="I28:M28"/>
  </mergeCells>
  <conditionalFormatting sqref="L12:M13">
    <cfRule type="expression" dxfId="8" priority="10">
      <formula>CELL(“protect”,A1)=1</formula>
    </cfRule>
    <cfRule type="expression" dxfId="7" priority="11">
      <formula>CELL(“protect”,A1)=1</formula>
    </cfRule>
    <cfRule type="expression" dxfId="6" priority="12">
      <formula>CELL(“protect”,A1)=1</formula>
    </cfRule>
    <cfRule type="expression" dxfId="5" priority="13">
      <formula>cel("protect",A1)=1</formula>
    </cfRule>
  </conditionalFormatting>
  <conditionalFormatting sqref="O12">
    <cfRule type="expression" dxfId="4" priority="9">
      <formula>CELL(“protect”,A1)=1</formula>
    </cfRule>
  </conditionalFormatting>
  <conditionalFormatting sqref="L16:M16">
    <cfRule type="expression" dxfId="3" priority="8">
      <formula>CELL(“protect”,A1)=1</formula>
    </cfRule>
  </conditionalFormatting>
  <conditionalFormatting sqref="N30:O30">
    <cfRule type="expression" dxfId="2" priority="6">
      <formula>CELL(“protect”,A1)=1</formula>
    </cfRule>
    <cfRule type="expression" priority="7">
      <formula>CELL(“protect”,A1)=1</formula>
    </cfRule>
  </conditionalFormatting>
  <conditionalFormatting sqref="N55:O55">
    <cfRule type="cellIs" dxfId="1" priority="2" operator="lessThan">
      <formula>0</formula>
    </cfRule>
  </conditionalFormatting>
  <conditionalFormatting sqref="A1:A1048576 I1:XFD1048576 B1:H54 B56:H1048576">
    <cfRule type="expression" dxfId="0" priority="1">
      <formula>CELL("protect",A1)=1</formula>
    </cfRule>
  </conditionalFormatting>
  <pageMargins left="0.52" right="0.42" top="0.25" bottom="0.14000000000000001" header="0.3" footer="0.16"/>
  <pageSetup scale="63" orientation="portrait" horizontalDpi="300" verticalDpi="300" r:id="rId1"/>
  <headerFooter>
    <oddFooter>&amp;L&amp;F - &amp;A&amp;R&amp;D</oddFooter>
  </headerFooter>
  <drawing r:id="rId2"/>
</worksheet>
</file>

<file path=xl/worksheets/sheet9.xml><?xml version="1.0" encoding="utf-8"?>
<worksheet xmlns="http://schemas.openxmlformats.org/spreadsheetml/2006/main" xmlns:r="http://schemas.openxmlformats.org/officeDocument/2006/relationships">
  <dimension ref="A1:O62"/>
  <sheetViews>
    <sheetView zoomScale="90" zoomScaleNormal="90" workbookViewId="0">
      <selection activeCell="L43" sqref="L43:M43"/>
    </sheetView>
  </sheetViews>
  <sheetFormatPr defaultColWidth="8.88671875" defaultRowHeight="15.6"/>
  <cols>
    <col min="1" max="1" width="8.88671875" style="267"/>
    <col min="2" max="2" width="9.5546875" style="178" customWidth="1"/>
    <col min="3" max="3" width="8.88671875" style="178"/>
    <col min="4" max="4" width="9.44140625" style="178" customWidth="1"/>
    <col min="5" max="5" width="10.44140625" style="178" customWidth="1"/>
    <col min="6" max="6" width="10.88671875" style="178" customWidth="1"/>
    <col min="7" max="7" width="11.44140625" style="178" customWidth="1"/>
    <col min="8" max="8" width="8.88671875" style="178" customWidth="1"/>
    <col min="9" max="9" width="13" style="178" customWidth="1"/>
    <col min="10" max="10" width="10.44140625" style="178" customWidth="1"/>
    <col min="11" max="12" width="8.88671875" style="178"/>
    <col min="13" max="13" width="9.88671875" style="178" customWidth="1"/>
    <col min="14" max="14" width="8.88671875" style="178"/>
    <col min="15" max="15" width="11.44140625" style="178" customWidth="1"/>
    <col min="16" max="16384" width="8.88671875" style="52"/>
  </cols>
  <sheetData>
    <row r="1" spans="1:15" ht="70.349999999999994" customHeight="1">
      <c r="C1" s="484" t="s">
        <v>0</v>
      </c>
      <c r="D1" s="484"/>
      <c r="E1" s="484"/>
      <c r="F1" s="484"/>
      <c r="G1" s="484"/>
      <c r="H1" s="484"/>
      <c r="I1" s="484"/>
      <c r="J1" s="484"/>
      <c r="K1" s="484"/>
      <c r="L1" s="484"/>
      <c r="M1" s="484"/>
    </row>
    <row r="2" spans="1:15" ht="25.2" thickBot="1">
      <c r="A2" s="485" t="s">
        <v>1</v>
      </c>
      <c r="B2" s="485"/>
      <c r="C2" s="268"/>
      <c r="E2" s="269" t="s">
        <v>2</v>
      </c>
      <c r="F2" s="270"/>
      <c r="G2" s="269" t="s">
        <v>4</v>
      </c>
      <c r="H2" s="270"/>
      <c r="I2" s="269" t="s">
        <v>5</v>
      </c>
      <c r="J2" s="270" t="s">
        <v>3</v>
      </c>
      <c r="K2" s="269" t="s">
        <v>6</v>
      </c>
      <c r="L2" s="271"/>
      <c r="M2" s="272" t="s">
        <v>7</v>
      </c>
      <c r="N2" s="273"/>
    </row>
    <row r="3" spans="1:15" ht="16.2" thickBot="1">
      <c r="A3" s="274"/>
      <c r="B3" s="275"/>
      <c r="C3" s="275"/>
      <c r="D3" s="275"/>
      <c r="E3" s="276" t="s">
        <v>8</v>
      </c>
      <c r="F3" s="276"/>
      <c r="G3" s="276" t="s">
        <v>9</v>
      </c>
      <c r="H3" s="276"/>
      <c r="I3" s="276" t="s">
        <v>10</v>
      </c>
      <c r="J3" s="276"/>
      <c r="K3" s="276" t="s">
        <v>11</v>
      </c>
      <c r="L3" s="276"/>
      <c r="M3" s="275"/>
      <c r="N3" s="275"/>
      <c r="O3" s="275"/>
    </row>
    <row r="4" spans="1:15" ht="19.8" thickBot="1">
      <c r="A4" s="486" t="s">
        <v>12</v>
      </c>
      <c r="B4" s="486"/>
      <c r="C4" s="489" t="s">
        <v>290</v>
      </c>
      <c r="D4" s="489"/>
      <c r="G4" s="178" t="s">
        <v>77</v>
      </c>
      <c r="I4" s="489" t="s">
        <v>193</v>
      </c>
      <c r="J4" s="489"/>
      <c r="L4" s="180" t="s">
        <v>281</v>
      </c>
      <c r="M4" s="180"/>
      <c r="N4" s="483">
        <v>0</v>
      </c>
      <c r="O4" s="483"/>
    </row>
    <row r="5" spans="1:15" ht="18" thickBot="1">
      <c r="A5" s="277" t="s">
        <v>13</v>
      </c>
      <c r="B5" s="269" t="s">
        <v>14</v>
      </c>
      <c r="C5" s="488"/>
      <c r="D5" s="488"/>
      <c r="F5" s="269" t="s">
        <v>271</v>
      </c>
      <c r="G5" s="278"/>
      <c r="I5" s="487">
        <v>0</v>
      </c>
      <c r="J5" s="487"/>
    </row>
    <row r="6" spans="1:15" ht="18" thickBot="1">
      <c r="A6" s="277"/>
      <c r="B6" s="269" t="s">
        <v>14</v>
      </c>
      <c r="C6" s="488"/>
      <c r="D6" s="488"/>
      <c r="F6" s="269" t="s">
        <v>271</v>
      </c>
      <c r="G6" s="279"/>
      <c r="I6" s="487">
        <v>0</v>
      </c>
      <c r="J6" s="487"/>
    </row>
    <row r="7" spans="1:15" ht="18" thickBot="1">
      <c r="A7" s="277"/>
      <c r="B7" s="269" t="s">
        <v>14</v>
      </c>
      <c r="C7" s="488"/>
      <c r="D7" s="488"/>
      <c r="F7" s="269" t="s">
        <v>271</v>
      </c>
      <c r="G7" s="279"/>
      <c r="I7" s="487">
        <v>0</v>
      </c>
      <c r="J7" s="487"/>
    </row>
    <row r="8" spans="1:15" ht="18" thickBot="1">
      <c r="A8" s="277" t="s">
        <v>13</v>
      </c>
      <c r="B8" s="269" t="s">
        <v>14</v>
      </c>
      <c r="C8" s="488"/>
      <c r="D8" s="488"/>
      <c r="F8" s="269"/>
      <c r="G8" s="279"/>
      <c r="I8" s="487">
        <v>0</v>
      </c>
      <c r="J8" s="487"/>
    </row>
    <row r="9" spans="1:15" ht="18" thickBot="1">
      <c r="A9" s="277" t="s">
        <v>13</v>
      </c>
      <c r="B9" s="269" t="s">
        <v>14</v>
      </c>
      <c r="C9" s="494"/>
      <c r="D9" s="494"/>
      <c r="E9" s="269"/>
      <c r="F9" s="269"/>
      <c r="G9" s="269"/>
      <c r="H9" s="269"/>
      <c r="I9" s="528">
        <v>0</v>
      </c>
      <c r="J9" s="528"/>
      <c r="L9" s="491"/>
      <c r="M9" s="491"/>
    </row>
    <row r="10" spans="1:15" ht="20.100000000000001" customHeight="1" thickBot="1">
      <c r="A10" s="280" t="s">
        <v>15</v>
      </c>
      <c r="B10" s="269" t="s">
        <v>279</v>
      </c>
      <c r="C10" s="488"/>
      <c r="D10" s="488"/>
      <c r="F10" s="269" t="s">
        <v>271</v>
      </c>
      <c r="G10" s="279"/>
      <c r="I10" s="487">
        <v>0</v>
      </c>
      <c r="J10" s="487"/>
      <c r="L10" s="490" t="s">
        <v>17</v>
      </c>
      <c r="M10" s="490"/>
    </row>
    <row r="11" spans="1:15" ht="18" thickBot="1">
      <c r="A11" s="280" t="s">
        <v>15</v>
      </c>
      <c r="B11" s="280" t="s">
        <v>16</v>
      </c>
      <c r="C11" s="500"/>
      <c r="D11" s="500"/>
      <c r="E11" s="280"/>
      <c r="F11" s="280" t="s">
        <v>271</v>
      </c>
      <c r="G11" s="281"/>
      <c r="H11" s="269"/>
      <c r="I11" s="495">
        <v>0</v>
      </c>
      <c r="J11" s="495"/>
      <c r="L11" s="491"/>
      <c r="M11" s="491"/>
    </row>
    <row r="12" spans="1:15" ht="20.399999999999999" customHeight="1" thickBot="1">
      <c r="A12" s="280"/>
      <c r="B12" s="280"/>
      <c r="C12" s="500"/>
      <c r="D12" s="500"/>
      <c r="E12" s="280"/>
      <c r="F12" s="280"/>
      <c r="G12" s="281"/>
      <c r="H12" s="269"/>
      <c r="I12" s="495">
        <v>0</v>
      </c>
      <c r="J12" s="495"/>
      <c r="L12" s="493">
        <f>SUM(I5:I12)</f>
        <v>0</v>
      </c>
      <c r="M12" s="493"/>
    </row>
    <row r="13" spans="1:15" ht="18" thickBot="1">
      <c r="A13" s="277" t="s">
        <v>18</v>
      </c>
      <c r="B13" s="269" t="s">
        <v>19</v>
      </c>
      <c r="D13" s="269" t="s">
        <v>20</v>
      </c>
      <c r="E13" s="269"/>
      <c r="F13" s="282"/>
      <c r="G13" s="492"/>
      <c r="H13" s="492"/>
      <c r="I13" s="282"/>
      <c r="J13" s="283"/>
      <c r="L13" s="493">
        <f>F13</f>
        <v>0</v>
      </c>
      <c r="M13" s="493"/>
    </row>
    <row r="14" spans="1:15" ht="7.35" customHeight="1"/>
    <row r="15" spans="1:15" ht="8.1" customHeight="1">
      <c r="L15" s="284"/>
      <c r="M15" s="284"/>
    </row>
    <row r="16" spans="1:15" ht="27.6" customHeight="1" thickBot="1">
      <c r="A16" s="496" t="s">
        <v>22</v>
      </c>
      <c r="B16" s="496"/>
      <c r="H16" s="497" t="s">
        <v>23</v>
      </c>
      <c r="I16" s="497"/>
      <c r="J16" s="497"/>
      <c r="L16" s="498">
        <f>SUM(L12+L13)</f>
        <v>0</v>
      </c>
      <c r="M16" s="498"/>
    </row>
    <row r="18" spans="1:15" ht="18" thickBot="1">
      <c r="A18" s="285" t="s">
        <v>24</v>
      </c>
      <c r="B18" s="499" t="s">
        <v>25</v>
      </c>
      <c r="C18" s="499"/>
      <c r="D18" s="499"/>
      <c r="E18" s="499"/>
      <c r="F18" s="487">
        <v>0</v>
      </c>
      <c r="G18" s="487"/>
      <c r="H18" s="286">
        <v>401</v>
      </c>
      <c r="I18" s="499" t="s">
        <v>26</v>
      </c>
      <c r="J18" s="499"/>
      <c r="K18" s="499"/>
      <c r="L18" s="499"/>
      <c r="M18" s="499"/>
      <c r="N18" s="487">
        <v>0</v>
      </c>
      <c r="O18" s="487"/>
    </row>
    <row r="19" spans="1:15" ht="21.6" customHeight="1" thickBot="1">
      <c r="A19" s="285" t="s">
        <v>27</v>
      </c>
      <c r="B19" s="499" t="s">
        <v>28</v>
      </c>
      <c r="C19" s="499"/>
      <c r="D19" s="499"/>
      <c r="E19" s="499"/>
      <c r="F19" s="495">
        <v>0</v>
      </c>
      <c r="G19" s="495"/>
      <c r="H19" s="286">
        <v>402</v>
      </c>
      <c r="I19" s="499" t="s">
        <v>29</v>
      </c>
      <c r="J19" s="499"/>
      <c r="K19" s="499"/>
      <c r="L19" s="499"/>
      <c r="M19" s="499"/>
      <c r="N19" s="495">
        <v>0</v>
      </c>
      <c r="O19" s="495"/>
    </row>
    <row r="20" spans="1:15" ht="18" thickBot="1">
      <c r="A20" s="285" t="s">
        <v>30</v>
      </c>
      <c r="B20" s="499" t="s">
        <v>31</v>
      </c>
      <c r="C20" s="499"/>
      <c r="D20" s="499"/>
      <c r="E20" s="499"/>
      <c r="F20" s="495">
        <v>0</v>
      </c>
      <c r="G20" s="495"/>
      <c r="H20" s="286">
        <v>403</v>
      </c>
      <c r="I20" s="499" t="s">
        <v>101</v>
      </c>
      <c r="J20" s="499"/>
      <c r="K20" s="499"/>
      <c r="L20" s="499"/>
      <c r="M20" s="499"/>
      <c r="N20" s="495">
        <v>0</v>
      </c>
      <c r="O20" s="495"/>
    </row>
    <row r="21" spans="1:15" ht="18" thickBot="1">
      <c r="A21" s="285" t="s">
        <v>32</v>
      </c>
      <c r="B21" s="499" t="s">
        <v>33</v>
      </c>
      <c r="C21" s="499"/>
      <c r="D21" s="499"/>
      <c r="E21" s="499"/>
      <c r="F21" s="495">
        <v>0</v>
      </c>
      <c r="G21" s="495"/>
      <c r="H21" s="286">
        <v>404</v>
      </c>
      <c r="I21" s="499" t="s">
        <v>34</v>
      </c>
      <c r="J21" s="499"/>
      <c r="K21" s="499"/>
      <c r="L21" s="499"/>
      <c r="M21" s="499"/>
      <c r="N21" s="495">
        <v>0</v>
      </c>
      <c r="O21" s="495"/>
    </row>
    <row r="22" spans="1:15" ht="18" thickBot="1">
      <c r="A22" s="285" t="s">
        <v>35</v>
      </c>
      <c r="B22" s="499" t="s">
        <v>36</v>
      </c>
      <c r="C22" s="499"/>
      <c r="D22" s="499"/>
      <c r="E22" s="499"/>
      <c r="F22" s="495">
        <v>0</v>
      </c>
      <c r="G22" s="495"/>
      <c r="H22" s="286">
        <v>405</v>
      </c>
      <c r="I22" s="499" t="s">
        <v>37</v>
      </c>
      <c r="J22" s="499"/>
      <c r="K22" s="499"/>
      <c r="L22" s="499"/>
      <c r="M22" s="499"/>
      <c r="N22" s="495">
        <v>0</v>
      </c>
      <c r="O22" s="495"/>
    </row>
    <row r="23" spans="1:15" ht="18" thickBot="1">
      <c r="A23" s="285" t="s">
        <v>38</v>
      </c>
      <c r="B23" s="499" t="s">
        <v>39</v>
      </c>
      <c r="C23" s="499"/>
      <c r="D23" s="499"/>
      <c r="E23" s="499"/>
      <c r="F23" s="495">
        <v>0</v>
      </c>
      <c r="G23" s="495"/>
      <c r="H23" s="286">
        <v>406</v>
      </c>
      <c r="I23" s="499" t="s">
        <v>40</v>
      </c>
      <c r="J23" s="499"/>
      <c r="K23" s="499"/>
      <c r="L23" s="499"/>
      <c r="M23" s="499"/>
      <c r="N23" s="495">
        <v>0</v>
      </c>
      <c r="O23" s="495"/>
    </row>
    <row r="24" spans="1:15" ht="18" thickBot="1">
      <c r="A24" s="285" t="s">
        <v>41</v>
      </c>
      <c r="B24" s="499" t="s">
        <v>42</v>
      </c>
      <c r="C24" s="499"/>
      <c r="D24" s="499"/>
      <c r="E24" s="499"/>
      <c r="F24" s="495">
        <v>0</v>
      </c>
      <c r="G24" s="495"/>
      <c r="H24" s="286">
        <v>407</v>
      </c>
      <c r="I24" s="499" t="s">
        <v>43</v>
      </c>
      <c r="J24" s="499"/>
      <c r="K24" s="499"/>
      <c r="L24" s="499"/>
      <c r="M24" s="499"/>
      <c r="N24" s="495">
        <v>0</v>
      </c>
      <c r="O24" s="495"/>
    </row>
    <row r="25" spans="1:15" ht="18" thickBot="1">
      <c r="A25" s="285" t="s">
        <v>44</v>
      </c>
      <c r="B25" s="499" t="s">
        <v>45</v>
      </c>
      <c r="C25" s="499"/>
      <c r="D25" s="499"/>
      <c r="E25" s="499"/>
      <c r="F25" s="495">
        <v>0</v>
      </c>
      <c r="G25" s="495"/>
      <c r="H25" s="286">
        <v>408</v>
      </c>
      <c r="I25" s="499" t="s">
        <v>46</v>
      </c>
      <c r="J25" s="499"/>
      <c r="K25" s="499"/>
      <c r="L25" s="499"/>
      <c r="M25" s="499"/>
      <c r="N25" s="495">
        <v>0</v>
      </c>
      <c r="O25" s="495"/>
    </row>
    <row r="26" spans="1:15" ht="18" thickBot="1">
      <c r="A26" s="285" t="s">
        <v>47</v>
      </c>
      <c r="B26" s="499" t="s">
        <v>48</v>
      </c>
      <c r="C26" s="499"/>
      <c r="D26" s="499"/>
      <c r="E26" s="499"/>
      <c r="F26" s="495">
        <v>0</v>
      </c>
      <c r="G26" s="495"/>
      <c r="H26" s="286">
        <v>409</v>
      </c>
      <c r="I26" s="499" t="s">
        <v>49</v>
      </c>
      <c r="J26" s="499"/>
      <c r="K26" s="499"/>
      <c r="L26" s="499"/>
      <c r="M26" s="499"/>
      <c r="N26" s="495">
        <v>0</v>
      </c>
      <c r="O26" s="495"/>
    </row>
    <row r="27" spans="1:15" ht="18" thickBot="1">
      <c r="A27" s="285" t="s">
        <v>50</v>
      </c>
      <c r="B27" s="499" t="s">
        <v>51</v>
      </c>
      <c r="C27" s="499"/>
      <c r="D27" s="499"/>
      <c r="E27" s="499"/>
      <c r="F27" s="495">
        <v>0</v>
      </c>
      <c r="G27" s="495"/>
      <c r="H27" s="286">
        <v>410</v>
      </c>
      <c r="I27" s="499" t="s">
        <v>52</v>
      </c>
      <c r="J27" s="499"/>
      <c r="K27" s="499"/>
      <c r="L27" s="499"/>
      <c r="M27" s="499"/>
      <c r="N27" s="495">
        <v>0</v>
      </c>
      <c r="O27" s="495"/>
    </row>
    <row r="28" spans="1:15" ht="18" thickBot="1">
      <c r="A28" s="285" t="s">
        <v>53</v>
      </c>
      <c r="B28" s="499" t="s">
        <v>289</v>
      </c>
      <c r="C28" s="499"/>
      <c r="D28" s="499"/>
      <c r="E28" s="499"/>
      <c r="F28" s="495">
        <v>0</v>
      </c>
      <c r="G28" s="495"/>
      <c r="H28" s="286">
        <v>411</v>
      </c>
      <c r="I28" s="499" t="s">
        <v>54</v>
      </c>
      <c r="J28" s="499"/>
      <c r="K28" s="499"/>
      <c r="L28" s="499"/>
      <c r="M28" s="499"/>
      <c r="N28" s="495">
        <v>0</v>
      </c>
      <c r="O28" s="495"/>
    </row>
    <row r="29" spans="1:15">
      <c r="N29" s="287"/>
      <c r="O29" s="287"/>
    </row>
    <row r="30" spans="1:15" ht="19.8" thickBot="1">
      <c r="I30" s="288" t="s">
        <v>55</v>
      </c>
      <c r="N30" s="502">
        <f>SUM(F18:F28)+N18+N19+N20+N21+N22+N23+N24+N25+N26+N27+N28</f>
        <v>0</v>
      </c>
      <c r="O30" s="502"/>
    </row>
    <row r="31" spans="1:15" ht="17.100000000000001" customHeight="1">
      <c r="A31" s="289" t="s">
        <v>265</v>
      </c>
      <c r="N31" s="290"/>
    </row>
    <row r="32" spans="1:15" ht="18" thickBot="1">
      <c r="A32" s="277" t="s">
        <v>16</v>
      </c>
      <c r="B32" s="501"/>
      <c r="C32" s="501"/>
      <c r="D32" s="269" t="s">
        <v>56</v>
      </c>
      <c r="E32" s="487">
        <v>0</v>
      </c>
      <c r="F32" s="487"/>
      <c r="G32" s="286" t="s">
        <v>57</v>
      </c>
      <c r="H32" s="487">
        <v>0</v>
      </c>
      <c r="I32" s="487"/>
      <c r="J32" s="269" t="s">
        <v>58</v>
      </c>
      <c r="K32" s="487">
        <f>E32-H32</f>
        <v>0</v>
      </c>
      <c r="L32" s="487"/>
      <c r="N32" s="290"/>
    </row>
    <row r="33" spans="1:15" ht="18" thickBot="1">
      <c r="A33" s="277" t="s">
        <v>279</v>
      </c>
      <c r="B33" s="500"/>
      <c r="C33" s="500"/>
      <c r="D33" s="269" t="s">
        <v>56</v>
      </c>
      <c r="E33" s="495">
        <v>0</v>
      </c>
      <c r="F33" s="495"/>
      <c r="G33" s="286" t="s">
        <v>57</v>
      </c>
      <c r="H33" s="495">
        <v>0</v>
      </c>
      <c r="I33" s="495"/>
      <c r="J33" s="269" t="s">
        <v>58</v>
      </c>
      <c r="K33" s="487">
        <f>E33-H33</f>
        <v>0</v>
      </c>
      <c r="L33" s="487"/>
    </row>
    <row r="34" spans="1:15" ht="18" thickBot="1">
      <c r="A34" s="277"/>
      <c r="B34" s="500"/>
      <c r="C34" s="500"/>
      <c r="D34" s="269" t="s">
        <v>56</v>
      </c>
      <c r="E34" s="495">
        <v>0</v>
      </c>
      <c r="F34" s="495"/>
      <c r="G34" s="286" t="s">
        <v>57</v>
      </c>
      <c r="H34" s="495">
        <v>0</v>
      </c>
      <c r="I34" s="495"/>
      <c r="J34" s="269" t="s">
        <v>58</v>
      </c>
      <c r="K34" s="487">
        <f>E34-H34</f>
        <v>0</v>
      </c>
      <c r="L34" s="487"/>
    </row>
    <row r="35" spans="1:15" ht="18" thickBot="1">
      <c r="A35" s="277"/>
      <c r="B35" s="500"/>
      <c r="C35" s="500"/>
      <c r="D35" s="269" t="s">
        <v>56</v>
      </c>
      <c r="E35" s="495">
        <v>0</v>
      </c>
      <c r="F35" s="495"/>
      <c r="G35" s="286" t="s">
        <v>57</v>
      </c>
      <c r="H35" s="495">
        <v>0</v>
      </c>
      <c r="I35" s="495"/>
      <c r="J35" s="269" t="s">
        <v>58</v>
      </c>
      <c r="K35" s="487">
        <f>E35-H35</f>
        <v>0</v>
      </c>
      <c r="L35" s="487"/>
    </row>
    <row r="36" spans="1:15" ht="18" thickBot="1">
      <c r="A36" s="277"/>
      <c r="B36" s="269"/>
      <c r="C36" s="269"/>
      <c r="D36" s="269"/>
      <c r="E36" s="269"/>
      <c r="F36" s="503" t="s">
        <v>59</v>
      </c>
      <c r="G36" s="503"/>
      <c r="H36" s="503"/>
      <c r="I36" s="269"/>
      <c r="J36" s="269"/>
      <c r="K36" s="504">
        <f>SUM(K32:K35)</f>
        <v>0</v>
      </c>
      <c r="L36" s="504"/>
    </row>
    <row r="38" spans="1:15" ht="19.2">
      <c r="A38" s="496" t="s">
        <v>60</v>
      </c>
      <c r="B38" s="496"/>
      <c r="C38" s="496"/>
    </row>
    <row r="39" spans="1:15" ht="6.6" customHeight="1">
      <c r="N39" s="291"/>
    </row>
    <row r="40" spans="1:15" ht="17.399999999999999">
      <c r="A40" s="277" t="s">
        <v>61</v>
      </c>
      <c r="B40" s="269"/>
      <c r="C40" s="269"/>
      <c r="D40" s="269"/>
      <c r="E40" s="269"/>
      <c r="F40" s="269"/>
      <c r="G40" s="269"/>
      <c r="H40" s="269"/>
      <c r="I40" s="269"/>
      <c r="J40" s="269" t="s">
        <v>20</v>
      </c>
      <c r="K40" s="286"/>
      <c r="L40" s="505" t="s">
        <v>21</v>
      </c>
      <c r="M40" s="505"/>
      <c r="N40" s="505" t="s">
        <v>266</v>
      </c>
      <c r="O40" s="505"/>
    </row>
    <row r="41" spans="1:15" ht="27.6" customHeight="1" thickBot="1">
      <c r="A41" s="277"/>
      <c r="B41" s="269"/>
      <c r="C41" s="269"/>
      <c r="D41" s="269"/>
      <c r="E41" s="269"/>
      <c r="F41" s="269"/>
      <c r="G41" s="499" t="s">
        <v>62</v>
      </c>
      <c r="H41" s="499"/>
      <c r="I41" s="499"/>
      <c r="J41" s="487">
        <v>0</v>
      </c>
      <c r="K41" s="487"/>
      <c r="L41" s="487">
        <v>0</v>
      </c>
      <c r="M41" s="487"/>
      <c r="N41" s="487">
        <v>0</v>
      </c>
      <c r="O41" s="487"/>
    </row>
    <row r="42" spans="1:15" ht="21.6" customHeight="1" thickBot="1">
      <c r="A42" s="292" t="s">
        <v>63</v>
      </c>
      <c r="B42" s="506"/>
      <c r="C42" s="506"/>
      <c r="D42" s="506"/>
      <c r="E42" s="487">
        <v>0</v>
      </c>
      <c r="F42" s="487"/>
      <c r="G42" s="507" t="s">
        <v>64</v>
      </c>
      <c r="H42" s="507"/>
      <c r="I42" s="507"/>
      <c r="J42" s="504">
        <f>L16</f>
        <v>0</v>
      </c>
      <c r="K42" s="504"/>
      <c r="L42" s="495">
        <v>0</v>
      </c>
      <c r="M42" s="495"/>
      <c r="N42" s="495">
        <v>0</v>
      </c>
      <c r="O42" s="495"/>
    </row>
    <row r="43" spans="1:15" ht="21.6" customHeight="1" thickBot="1">
      <c r="A43" s="292" t="s">
        <v>65</v>
      </c>
      <c r="B43" s="494"/>
      <c r="C43" s="494"/>
      <c r="D43" s="494"/>
      <c r="E43" s="495">
        <v>0</v>
      </c>
      <c r="F43" s="495"/>
      <c r="G43" s="507" t="s">
        <v>66</v>
      </c>
      <c r="H43" s="507"/>
      <c r="I43" s="507"/>
      <c r="J43" s="504">
        <f>N30</f>
        <v>0</v>
      </c>
      <c r="K43" s="504"/>
      <c r="L43" s="495">
        <v>0</v>
      </c>
      <c r="M43" s="495"/>
      <c r="N43" s="495">
        <v>0</v>
      </c>
      <c r="O43" s="495"/>
    </row>
    <row r="44" spans="1:15" ht="18" thickBot="1">
      <c r="A44" s="292" t="s">
        <v>67</v>
      </c>
      <c r="B44" s="494"/>
      <c r="C44" s="494"/>
      <c r="D44" s="494"/>
      <c r="E44" s="495">
        <v>0</v>
      </c>
      <c r="F44" s="495"/>
      <c r="G44" s="293"/>
      <c r="H44" s="293"/>
      <c r="I44" s="269"/>
      <c r="J44" s="284"/>
      <c r="K44" s="284"/>
      <c r="L44" s="284"/>
      <c r="M44" s="284"/>
      <c r="N44" s="284"/>
      <c r="O44" s="284"/>
    </row>
    <row r="45" spans="1:15" ht="18" thickBot="1">
      <c r="A45" s="292" t="s">
        <v>68</v>
      </c>
      <c r="B45" s="508"/>
      <c r="C45" s="508"/>
      <c r="D45" s="508"/>
      <c r="E45" s="495">
        <v>0</v>
      </c>
      <c r="F45" s="495"/>
      <c r="G45" s="509" t="s">
        <v>69</v>
      </c>
      <c r="H45" s="509"/>
      <c r="I45" s="509"/>
      <c r="J45" s="294"/>
      <c r="K45" s="287"/>
      <c r="L45" s="287"/>
      <c r="M45" s="287"/>
      <c r="N45" s="287"/>
      <c r="O45" s="287"/>
    </row>
    <row r="46" spans="1:15" ht="21.6" thickBot="1">
      <c r="A46" s="292" t="s">
        <v>70</v>
      </c>
      <c r="B46" s="508"/>
      <c r="C46" s="508"/>
      <c r="D46" s="508"/>
      <c r="E46" s="495">
        <v>0</v>
      </c>
      <c r="F46" s="495"/>
      <c r="G46" s="509"/>
      <c r="H46" s="509"/>
      <c r="I46" s="509"/>
      <c r="J46" s="510">
        <f>SUM(J41+J42-J43)</f>
        <v>0</v>
      </c>
      <c r="K46" s="510"/>
      <c r="L46" s="510">
        <f>SUM(L41+L42-L43)</f>
        <v>0</v>
      </c>
      <c r="M46" s="510"/>
      <c r="N46" s="510">
        <f>SUM(N41+N42-N43)</f>
        <v>0</v>
      </c>
      <c r="O46" s="510"/>
    </row>
    <row r="47" spans="1:15" ht="18" customHeight="1" thickBot="1">
      <c r="D47" s="295" t="s">
        <v>71</v>
      </c>
      <c r="E47" s="513">
        <f>SUM(E42:E46)</f>
        <v>0</v>
      </c>
      <c r="F47" s="513"/>
      <c r="G47" s="296"/>
      <c r="J47" s="290"/>
    </row>
    <row r="48" spans="1:15" ht="17.399999999999999">
      <c r="A48" s="297" t="s">
        <v>72</v>
      </c>
      <c r="I48" s="295"/>
      <c r="J48" s="295"/>
      <c r="K48" s="521"/>
      <c r="L48" s="521"/>
    </row>
    <row r="49" spans="1:15" ht="18" thickBot="1">
      <c r="A49" s="488"/>
      <c r="B49" s="488"/>
      <c r="C49" s="488"/>
      <c r="D49" s="488"/>
      <c r="E49" s="488"/>
      <c r="F49" s="488"/>
      <c r="G49" s="488"/>
      <c r="H49" s="488"/>
      <c r="I49" s="488"/>
      <c r="J49" s="488"/>
      <c r="K49" s="488"/>
      <c r="L49" s="488"/>
      <c r="M49" s="488"/>
      <c r="N49" s="488"/>
      <c r="O49" s="488"/>
    </row>
    <row r="50" spans="1:15" ht="18" thickBot="1">
      <c r="A50" s="514"/>
      <c r="B50" s="515"/>
      <c r="C50" s="515"/>
      <c r="D50" s="515"/>
      <c r="E50" s="515"/>
      <c r="F50" s="515"/>
      <c r="G50" s="515"/>
      <c r="H50" s="515"/>
      <c r="I50" s="515"/>
      <c r="J50" s="515"/>
      <c r="K50" s="515"/>
      <c r="L50" s="515"/>
      <c r="M50" s="515"/>
      <c r="N50" s="515"/>
      <c r="O50" s="515"/>
    </row>
    <row r="51" spans="1:15" ht="18" thickBot="1">
      <c r="A51" s="500"/>
      <c r="B51" s="500"/>
      <c r="C51" s="500"/>
      <c r="D51" s="500"/>
      <c r="E51" s="500"/>
      <c r="F51" s="500"/>
      <c r="G51" s="500"/>
      <c r="H51" s="500"/>
      <c r="I51" s="500"/>
      <c r="J51" s="500"/>
      <c r="K51" s="500"/>
      <c r="L51" s="500"/>
      <c r="M51" s="500"/>
      <c r="N51" s="500"/>
      <c r="O51" s="500"/>
    </row>
    <row r="52" spans="1:15" ht="21.6" thickBot="1">
      <c r="A52" s="298"/>
      <c r="B52" s="298"/>
      <c r="C52" s="298"/>
      <c r="D52" s="298"/>
      <c r="E52" s="298"/>
      <c r="F52" s="298"/>
      <c r="G52" s="298"/>
      <c r="H52" s="298"/>
      <c r="I52" s="298"/>
      <c r="J52" s="299" t="s">
        <v>276</v>
      </c>
      <c r="K52" s="299"/>
      <c r="L52" s="299"/>
      <c r="M52" s="299"/>
      <c r="N52" s="522">
        <f>N4*12</f>
        <v>0</v>
      </c>
      <c r="O52" s="522"/>
    </row>
    <row r="53" spans="1:15" ht="21.6" thickBot="1">
      <c r="A53" s="300"/>
      <c r="B53" s="300"/>
      <c r="C53" s="300"/>
      <c r="D53" s="300"/>
      <c r="E53" s="300"/>
      <c r="F53" s="300"/>
      <c r="G53" s="272" t="s">
        <v>73</v>
      </c>
      <c r="I53" s="296"/>
      <c r="J53" s="296"/>
      <c r="M53" s="516">
        <f>SUM(J46+L46+N46)</f>
        <v>0</v>
      </c>
      <c r="N53" s="516"/>
      <c r="O53" s="516"/>
    </row>
    <row r="54" spans="1:15" ht="22.65" customHeight="1" thickBot="1">
      <c r="A54" s="297" t="s">
        <v>74</v>
      </c>
      <c r="B54" s="180"/>
      <c r="C54" s="180"/>
      <c r="D54" s="180"/>
      <c r="E54" s="180"/>
      <c r="F54" s="180"/>
      <c r="H54" s="301"/>
      <c r="I54" s="517">
        <f>K36</f>
        <v>0</v>
      </c>
      <c r="J54" s="517"/>
    </row>
    <row r="55" spans="1:15" ht="35.4" customHeight="1" thickBot="1">
      <c r="D55" s="476" t="s">
        <v>282</v>
      </c>
      <c r="E55" s="476"/>
      <c r="F55" s="476"/>
      <c r="G55" s="476"/>
      <c r="H55" s="476"/>
      <c r="J55" s="302" t="s">
        <v>277</v>
      </c>
      <c r="K55" s="302"/>
      <c r="L55" s="302"/>
      <c r="M55" s="302"/>
      <c r="N55" s="523">
        <f>N52-M53+I54</f>
        <v>0</v>
      </c>
      <c r="O55" s="524"/>
    </row>
    <row r="56" spans="1:15" ht="21.6" thickBot="1">
      <c r="A56" s="288" t="s">
        <v>280</v>
      </c>
      <c r="D56" s="180"/>
      <c r="E56" s="180"/>
      <c r="F56" s="180"/>
      <c r="G56" s="180"/>
      <c r="H56" s="180"/>
      <c r="I56" s="180"/>
      <c r="J56" s="510">
        <f>J46-I54</f>
        <v>0</v>
      </c>
      <c r="K56" s="510"/>
      <c r="L56" s="510"/>
      <c r="N56" s="518"/>
      <c r="O56" s="518"/>
    </row>
    <row r="57" spans="1:15" ht="9" customHeight="1"/>
    <row r="58" spans="1:15" ht="17.399999999999999">
      <c r="B58" s="303" t="s">
        <v>75</v>
      </c>
      <c r="C58" s="304"/>
      <c r="D58" s="304"/>
      <c r="E58" s="304"/>
      <c r="F58" s="304"/>
      <c r="G58" s="304"/>
      <c r="H58" s="304"/>
      <c r="I58" s="304"/>
      <c r="J58" s="304"/>
      <c r="K58" s="304"/>
      <c r="L58" s="304"/>
      <c r="M58" s="304"/>
      <c r="N58" s="304"/>
      <c r="O58" s="304"/>
    </row>
    <row r="59" spans="1:15" ht="7.35" customHeight="1"/>
    <row r="60" spans="1:15" ht="38.4" customHeight="1" thickBot="1">
      <c r="A60" s="305"/>
      <c r="B60" s="275"/>
      <c r="C60" s="275"/>
      <c r="D60" s="275"/>
      <c r="E60" s="275"/>
      <c r="G60" s="519"/>
      <c r="H60" s="520"/>
      <c r="J60" s="275"/>
      <c r="K60" s="275"/>
      <c r="L60" s="275"/>
      <c r="M60" s="275"/>
      <c r="N60" s="275"/>
      <c r="O60" s="296"/>
    </row>
    <row r="61" spans="1:15" ht="17.399999999999999">
      <c r="A61" s="188"/>
      <c r="B61" s="511" t="s">
        <v>76</v>
      </c>
      <c r="C61" s="511"/>
      <c r="D61" s="511"/>
      <c r="E61" s="306"/>
      <c r="F61" s="307"/>
      <c r="G61" s="511" t="s">
        <v>77</v>
      </c>
      <c r="H61" s="511"/>
      <c r="I61" s="307"/>
      <c r="J61" s="512" t="s">
        <v>78</v>
      </c>
      <c r="K61" s="512"/>
      <c r="L61" s="512"/>
      <c r="M61" s="512"/>
      <c r="N61" s="512"/>
      <c r="O61" s="305"/>
    </row>
    <row r="62" spans="1:15" ht="26.4" customHeight="1"/>
  </sheetData>
  <sheetProtection password="CEC2" sheet="1" objects="1" scenarios="1" formatRows="0" insertRows="0" deleteRows="0" selectLockedCells="1"/>
  <mergeCells count="139">
    <mergeCell ref="J56:L56"/>
    <mergeCell ref="N56:O56"/>
    <mergeCell ref="G60:H60"/>
    <mergeCell ref="B61:D61"/>
    <mergeCell ref="G61:H61"/>
    <mergeCell ref="J61:N61"/>
    <mergeCell ref="A51:O51"/>
    <mergeCell ref="B46:D46"/>
    <mergeCell ref="E46:F46"/>
    <mergeCell ref="E47:F47"/>
    <mergeCell ref="N52:O52"/>
    <mergeCell ref="M53:O53"/>
    <mergeCell ref="I54:J54"/>
    <mergeCell ref="D55:H55"/>
    <mergeCell ref="N55:O55"/>
    <mergeCell ref="E35:F35"/>
    <mergeCell ref="H35:I35"/>
    <mergeCell ref="K35:L35"/>
    <mergeCell ref="K36:L36"/>
    <mergeCell ref="B35:C35"/>
    <mergeCell ref="F36:H36"/>
    <mergeCell ref="L42:M42"/>
    <mergeCell ref="N42:O42"/>
    <mergeCell ref="G43:I43"/>
    <mergeCell ref="J43:K43"/>
    <mergeCell ref="L43:M43"/>
    <mergeCell ref="N43:O43"/>
    <mergeCell ref="A38:C38"/>
    <mergeCell ref="L40:M40"/>
    <mergeCell ref="N40:O40"/>
    <mergeCell ref="G41:I41"/>
    <mergeCell ref="J41:K41"/>
    <mergeCell ref="L41:M41"/>
    <mergeCell ref="N41:O41"/>
    <mergeCell ref="B42:D42"/>
    <mergeCell ref="E42:F42"/>
    <mergeCell ref="G42:I42"/>
    <mergeCell ref="J42:K42"/>
    <mergeCell ref="B43:D43"/>
    <mergeCell ref="N30:O30"/>
    <mergeCell ref="E34:F34"/>
    <mergeCell ref="H34:I34"/>
    <mergeCell ref="K34:L34"/>
    <mergeCell ref="B28:E28"/>
    <mergeCell ref="F28:G28"/>
    <mergeCell ref="I28:M28"/>
    <mergeCell ref="N28:O28"/>
    <mergeCell ref="B33:C33"/>
    <mergeCell ref="E33:F33"/>
    <mergeCell ref="H33:I33"/>
    <mergeCell ref="K33:L33"/>
    <mergeCell ref="B34:C34"/>
    <mergeCell ref="B21:E21"/>
    <mergeCell ref="F21:G21"/>
    <mergeCell ref="I21:M21"/>
    <mergeCell ref="N21:O21"/>
    <mergeCell ref="B26:E26"/>
    <mergeCell ref="F26:G26"/>
    <mergeCell ref="I26:M26"/>
    <mergeCell ref="N26:O26"/>
    <mergeCell ref="B27:E27"/>
    <mergeCell ref="F27:G27"/>
    <mergeCell ref="I27:M27"/>
    <mergeCell ref="N27:O27"/>
    <mergeCell ref="B24:E24"/>
    <mergeCell ref="F24:G24"/>
    <mergeCell ref="I24:M24"/>
    <mergeCell ref="N24:O24"/>
    <mergeCell ref="B25:E25"/>
    <mergeCell ref="F25:G25"/>
    <mergeCell ref="I25:M25"/>
    <mergeCell ref="N25:O25"/>
    <mergeCell ref="C1:M1"/>
    <mergeCell ref="A2:B2"/>
    <mergeCell ref="A4:B4"/>
    <mergeCell ref="I5:J5"/>
    <mergeCell ref="I6:J6"/>
    <mergeCell ref="L16:M16"/>
    <mergeCell ref="L11:M11"/>
    <mergeCell ref="C11:D11"/>
    <mergeCell ref="I11:J11"/>
    <mergeCell ref="C12:D12"/>
    <mergeCell ref="I12:J12"/>
    <mergeCell ref="L12:M12"/>
    <mergeCell ref="G13:H13"/>
    <mergeCell ref="L13:M13"/>
    <mergeCell ref="A16:B16"/>
    <mergeCell ref="H16:J16"/>
    <mergeCell ref="N4:O4"/>
    <mergeCell ref="C5:D5"/>
    <mergeCell ref="C6:D6"/>
    <mergeCell ref="C7:D7"/>
    <mergeCell ref="C8:D8"/>
    <mergeCell ref="C9:D9"/>
    <mergeCell ref="C10:D10"/>
    <mergeCell ref="I10:J10"/>
    <mergeCell ref="L10:M10"/>
    <mergeCell ref="I7:J7"/>
    <mergeCell ref="I8:J8"/>
    <mergeCell ref="I9:J9"/>
    <mergeCell ref="L9:M9"/>
    <mergeCell ref="C4:D4"/>
    <mergeCell ref="I4:J4"/>
    <mergeCell ref="N18:O18"/>
    <mergeCell ref="B19:E19"/>
    <mergeCell ref="F19:G19"/>
    <mergeCell ref="I19:M19"/>
    <mergeCell ref="N19:O19"/>
    <mergeCell ref="B32:C32"/>
    <mergeCell ref="E32:F32"/>
    <mergeCell ref="H32:I32"/>
    <mergeCell ref="K32:L32"/>
    <mergeCell ref="B18:E18"/>
    <mergeCell ref="F18:G18"/>
    <mergeCell ref="I18:M18"/>
    <mergeCell ref="B22:E22"/>
    <mergeCell ref="F22:G22"/>
    <mergeCell ref="I22:M22"/>
    <mergeCell ref="N22:O22"/>
    <mergeCell ref="B23:E23"/>
    <mergeCell ref="F23:G23"/>
    <mergeCell ref="I23:M23"/>
    <mergeCell ref="N23:O23"/>
    <mergeCell ref="B20:E20"/>
    <mergeCell ref="F20:G20"/>
    <mergeCell ref="I20:M20"/>
    <mergeCell ref="N20:O20"/>
    <mergeCell ref="E43:F43"/>
    <mergeCell ref="G45:I46"/>
    <mergeCell ref="J46:K46"/>
    <mergeCell ref="L46:M46"/>
    <mergeCell ref="N46:O46"/>
    <mergeCell ref="K48:L48"/>
    <mergeCell ref="A49:O49"/>
    <mergeCell ref="A50:O50"/>
    <mergeCell ref="B45:D45"/>
    <mergeCell ref="E45:F45"/>
    <mergeCell ref="B44:D44"/>
    <mergeCell ref="E44:F44"/>
  </mergeCells>
  <conditionalFormatting sqref="N55:O55">
    <cfRule type="cellIs" dxfId="24" priority="2" operator="lessThan">
      <formula>0</formula>
    </cfRule>
  </conditionalFormatting>
  <conditionalFormatting sqref="A1:XFD1048576">
    <cfRule type="expression" dxfId="23" priority="1">
      <formula>CELL("protect",A1)=1</formula>
    </cfRule>
  </conditionalFormatting>
  <pageMargins left="0.45" right="0.45" top="0.25" bottom="0.25" header="0.3" footer="0.3"/>
  <pageSetup scale="63" orientation="portrait" horizontalDpi="300" verticalDpi="300" r:id="rId1"/>
  <headerFooter>
    <oddFooter>&amp;L&amp;F - &amp;A&amp;R&amp;D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Ledger 1st Qtr</vt:lpstr>
      <vt:lpstr>Ledger 2nd Qtr </vt:lpstr>
      <vt:lpstr>Ledger 3rd Qtr </vt:lpstr>
      <vt:lpstr>Ledger 4th Qtr</vt:lpstr>
      <vt:lpstr>Ledger-SAVINGS</vt:lpstr>
      <vt:lpstr>Totals by CODE</vt:lpstr>
      <vt:lpstr>Qtrly Rpt 1st </vt:lpstr>
      <vt:lpstr>Qtrly Rpt 2nd</vt:lpstr>
      <vt:lpstr>Qtrly Rpt 3rd</vt:lpstr>
      <vt:lpstr>Qtrly Rpt 4th</vt:lpstr>
      <vt:lpstr>GRANT DISBURSEMENT </vt:lpstr>
      <vt:lpstr>3 Yr BUDGET</vt:lpstr>
      <vt:lpstr>Treasurer Rpt (MO)</vt:lpstr>
      <vt:lpstr>Check Request</vt:lpstr>
      <vt:lpstr>Travel Advance</vt:lpstr>
      <vt:lpstr>Expense Claim</vt:lpstr>
      <vt:lpstr>INVENTORY</vt:lpstr>
      <vt:lpstr>'Ledger 1st Qtr'!Print_Titles</vt:lpstr>
      <vt:lpstr>'Ledger 2nd Qtr '!Print_Titles</vt:lpstr>
      <vt:lpstr>'Ledger 3rd Qtr '!Print_Titles</vt:lpstr>
      <vt:lpstr>'Ledger 4th Qtr'!Print_Titles</vt:lpstr>
    </vt:vector>
  </TitlesOfParts>
  <Company>ICE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dc:creator>
  <cp:lastModifiedBy>Diane</cp:lastModifiedBy>
  <cp:lastPrinted>2015-06-28T23:25:28Z</cp:lastPrinted>
  <dcterms:created xsi:type="dcterms:W3CDTF">2013-09-08T22:06:06Z</dcterms:created>
  <dcterms:modified xsi:type="dcterms:W3CDTF">2015-06-29T03:27:21Z</dcterms:modified>
</cp:coreProperties>
</file>